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2F3F2E28-7CD4-4530-9130-BA6ECCCB2693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E84" i="1"/>
  <c r="E70" i="1"/>
  <c r="E62" i="1"/>
  <c r="E51" i="1"/>
  <c r="E43" i="1"/>
  <c r="E33" i="1"/>
  <c r="E23" i="1"/>
  <c r="E15" i="1"/>
  <c r="E115" i="1" l="1"/>
  <c r="E116" i="1" l="1"/>
</calcChain>
</file>

<file path=xl/sharedStrings.xml><?xml version="1.0" encoding="utf-8"?>
<sst xmlns="http://schemas.openxmlformats.org/spreadsheetml/2006/main" count="369" uniqueCount="183">
  <si>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</si>
  <si>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</si>
  <si>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</si>
  <si>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</si>
  <si>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</si>
  <si>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</si>
  <si>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</si>
  <si>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</si>
  <si>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</si>
  <si>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</si>
  <si>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</si>
  <si>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</si>
  <si>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</si>
  <si>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</si>
  <si>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</si>
  <si>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</si>
  <si>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</si>
  <si>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</si>
  <si>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</si>
  <si>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</si>
  <si>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</si>
  <si>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</si>
  <si>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</si>
  <si>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</si>
  <si>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</si>
  <si>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</si>
  <si>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</si>
  <si>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</si>
  <si>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</si>
  <si>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</si>
  <si>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</si>
  <si>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</si>
  <si>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</si>
  <si>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</si>
  <si>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</si>
  <si>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</si>
  <si>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</si>
  <si>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</si>
  <si>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</si>
  <si>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</si>
  <si>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</si>
  <si>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</si>
  <si>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</si>
  <si>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</si>
  <si>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</si>
  <si>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</si>
  <si>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</si>
  <si>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</si>
  <si>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</si>
  <si>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</si>
  <si>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</si>
  <si>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</si>
  <si>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</si>
  <si>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</si>
  <si>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</si>
  <si>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</si>
  <si>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</si>
  <si>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</si>
  <si>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</si>
  <si>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</si>
  <si>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</si>
  <si>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</si>
  <si>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</si>
  <si>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</si>
  <si>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</si>
  <si>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</si>
  <si>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</si>
  <si>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</si>
  <si>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</si>
  <si>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</si>
  <si>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</si>
  <si>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</si>
  <si>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</si>
  <si>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</si>
  <si>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</si>
  <si>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</si>
  <si>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</si>
  <si>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</si>
  <si>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</si>
  <si>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</si>
  <si>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</si>
  <si>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</si>
  <si>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</si>
  <si>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</si>
  <si>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</si>
  <si>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</si>
  <si>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</si>
  <si>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IVKOM D.D.</t>
  </si>
  <si>
    <t>31407797858</t>
  </si>
  <si>
    <t>Ivanec</t>
  </si>
  <si>
    <t>AUTOSERVISNI CENTAR  d.d.</t>
  </si>
  <si>
    <t>88826408293</t>
  </si>
  <si>
    <t>HEP OPSKRBA d.o.o.</t>
  </si>
  <si>
    <t>63073332379</t>
  </si>
  <si>
    <t>MEDIKA d.d.</t>
  </si>
  <si>
    <t>94818858923</t>
  </si>
  <si>
    <t>3236 - ZDRAVSTVENE I VETERINARSKE USLUGE</t>
  </si>
  <si>
    <t>KARDIAN d.o.o.</t>
  </si>
  <si>
    <t>17406113186</t>
  </si>
  <si>
    <t>ANTISEPTICA D.O.O.</t>
  </si>
  <si>
    <t>65383803641</t>
  </si>
  <si>
    <t>58353015102</t>
  </si>
  <si>
    <t>3231 - USLUGE TELEFONA, INTERNETA, POŠTE I PRIJEVOZA</t>
  </si>
  <si>
    <t>3291 - NAKNADE ZA RAD PREDSTAV. I IZVRŠ.TIJELA,
POVJERENSTAVA I SLIČNO (bruto iznos s doprinosima na bruto)</t>
  </si>
  <si>
    <t>DIZALO RUTIĆ D.O.O.</t>
  </si>
  <si>
    <t>23633545858</t>
  </si>
  <si>
    <t>3251 - RASHODI PO OSNOVI UTROŠKA LIJEKOVA I POTROŠNOG MED.MATERIJALA</t>
  </si>
  <si>
    <t>ODVJETNIČKO DRUŠTVO PETRIĆ I PARTNERI D.O.O.</t>
  </si>
  <si>
    <t>86453829502</t>
  </si>
  <si>
    <t>TOKIĆ d.o.o.</t>
  </si>
  <si>
    <t>74867487620</t>
  </si>
  <si>
    <t>Sesvete</t>
  </si>
  <si>
    <t>3241 - NAKNADE TROŠKOVA OSOBAMA IZVAN RADNOG ODNOSA
(bruto iznos s doprinosima na bruto)</t>
  </si>
  <si>
    <t>4227 - UREĐAJI I OPREMA ZA OSTALE NAMJENE</t>
  </si>
  <si>
    <t>COTRA D.O.O.</t>
  </si>
  <si>
    <t>36080822108</t>
  </si>
  <si>
    <t>42889250808</t>
  </si>
  <si>
    <t>68581456127</t>
  </si>
  <si>
    <t>27759560625</t>
  </si>
  <si>
    <t>HP -HRVATSKA POŠTA D.O.O.</t>
  </si>
  <si>
    <t>3225 - SITNI INVENTAR I AUTOGUME</t>
  </si>
  <si>
    <t>HRVATSKI AUTOKLUB, TEMELJNI AUTOKLUB VARAŽDIN</t>
  </si>
  <si>
    <t>MEDICAL  INTERTRADE D.O.O.</t>
  </si>
  <si>
    <t>04492664153</t>
  </si>
  <si>
    <t>Sveta Nedjelja</t>
  </si>
  <si>
    <t>POTOS D.O.O.</t>
  </si>
  <si>
    <t>84049547835</t>
  </si>
  <si>
    <t>ZAVOD ZA JAVNO ZDRAVSTVO  VARAŽDINSKE ŽUPANIJE</t>
  </si>
  <si>
    <t>20184981156</t>
  </si>
  <si>
    <t>VIJAK D.O.O.</t>
  </si>
  <si>
    <t>IZVJEŠĆE O TROŠENJU SREDSTAVA -SRPANJ 2025.G.</t>
  </si>
  <si>
    <t>A/D ELECTRONIC d.o.o.</t>
  </si>
  <si>
    <t>51645411160</t>
  </si>
  <si>
    <t>AURA FIT ustanova za zdravstvenu skrb</t>
  </si>
  <si>
    <t>20752352202</t>
  </si>
  <si>
    <t>AUTOSET TUREK d.o.o.</t>
  </si>
  <si>
    <t>83052447181</t>
  </si>
  <si>
    <t>Prelog</t>
  </si>
  <si>
    <t>BRAVARIJA MIKULČIĆ, obrt za zavarivanje vl. Denis Mikulčić</t>
  </si>
  <si>
    <t>ELEKTROMEHANIKA ŽGANEC D.O.O.</t>
  </si>
  <si>
    <t>94820919516</t>
  </si>
  <si>
    <t>Čakovec</t>
  </si>
  <si>
    <t>4222 - KOMUNIKACIJSKA OPREMA</t>
  </si>
  <si>
    <t>LINKS d.o.o.</t>
  </si>
  <si>
    <t>32614011568</t>
  </si>
  <si>
    <t>MEDICOP d.o.o.</t>
  </si>
  <si>
    <t>SI93519508</t>
  </si>
  <si>
    <t>Murska Sobota</t>
  </si>
  <si>
    <t>4231 - PRIJEVOZNA SREDSTVA</t>
  </si>
  <si>
    <t>MICRO-LINK D.O.O.</t>
  </si>
  <si>
    <t>38641136541</t>
  </si>
  <si>
    <t>ODVJETNIK MARTIN MILAK</t>
  </si>
  <si>
    <t>SERVIS KUĆANSKIH APARATA ŽELJKO DVORSKI</t>
  </si>
  <si>
    <t>4223 - OPREMA ZA ODRŽAVANJE I ZAŠTITU</t>
  </si>
  <si>
    <t>TERMOPLIN</t>
  </si>
  <si>
    <t>70140364776</t>
  </si>
  <si>
    <t>UNIVERZAL D.O.O.</t>
  </si>
  <si>
    <t>71843925886</t>
  </si>
  <si>
    <t>VIDIS ELEKTRONIKA, NEVESIN SAMAC</t>
  </si>
  <si>
    <t>KLARA BOBEK</t>
  </si>
  <si>
    <t>LJUBA DOKO</t>
  </si>
  <si>
    <t xml:space="preserve">KRISTIJAN KANIŠKI </t>
  </si>
  <si>
    <t>ANA KLJAJIĆ</t>
  </si>
  <si>
    <t>DORIAN LASLO</t>
  </si>
  <si>
    <t>ROBERT MARTINEZ</t>
  </si>
  <si>
    <t>MIHAELA LEŠ GOLUB</t>
  </si>
  <si>
    <t>KATARINA REŠETAR</t>
  </si>
  <si>
    <t>KRISTIJAN ŽUPANIĆ</t>
  </si>
  <si>
    <t>3237 - INTELEKTUALNE I OSOBNE USLUGE (bruto iznos s doprinosima na bruto)</t>
  </si>
  <si>
    <t>KONZUM PLUS D.O.O.</t>
  </si>
  <si>
    <t>3293- REPREZENTACIJA</t>
  </si>
  <si>
    <t>RECORD D.O.O.</t>
  </si>
  <si>
    <t>OPG TOMAŠIĆ</t>
  </si>
  <si>
    <t xml:space="preserve">3293-REPREZENTACIJA </t>
  </si>
  <si>
    <t>N.Ž. NOVOKEM d.o.o.</t>
  </si>
  <si>
    <t xml:space="preserve">Varaždin </t>
  </si>
  <si>
    <t>GREGUR-INVEST D.O.O.</t>
  </si>
  <si>
    <t>Cargovec</t>
  </si>
  <si>
    <t>VITOS D.O.O.</t>
  </si>
  <si>
    <t>BAUHAUS-ZAGREB k.d</t>
  </si>
  <si>
    <t xml:space="preserve">Zagreb </t>
  </si>
  <si>
    <t>JYSK d.o.o.</t>
  </si>
  <si>
    <t>LESNINA H.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</si>
</sst>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0" fontId="0" fillId="3" borderId="0" xfId="0" applyFill="1"/>
    <xf numFmtId="0" fontId="2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4" fontId="2" fillId="0" borderId="2" xfId="1" applyNumberFormat="1" applyFont="1" applyBorder="1" applyAlignment="1">
      <alignment horizontal="right" wrapText="1"/>
    </xf>
    <xf numFmtId="0" fontId="7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N118"/>
  <sheetViews>
    <sheetView tabSelected="1" workbookViewId="0">
      <selection activeCell="K81" sqref="K81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6.140625" customWidth="1"/>
    <col min="6" max="6" width="48.42578125" customWidth="1"/>
  </cols>
  <sheetData>
    <row r="1" spans="1:6" x14ac:dyDescent="0.25">
      <c r="B1" s="3" t="s">
        <v>82</v>
      </c>
    </row>
    <row r="2" spans="1:6" x14ac:dyDescent="0.25">
      <c r="B2" s="2" t="s">
        <v>83</v>
      </c>
    </row>
    <row r="3" spans="1:6" x14ac:dyDescent="0.25">
      <c r="B3" s="2" t="s">
        <v>84</v>
      </c>
    </row>
    <row r="4" spans="1:6" x14ac:dyDescent="0.25">
      <c r="B4" s="2"/>
    </row>
    <row r="5" spans="1:6" x14ac:dyDescent="0.25">
      <c r="B5" s="2"/>
      <c r="C5" s="4" t="s">
        <v>130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9" customFormat="1" x14ac:dyDescent="0.25">
      <c r="A9" s="10">
        <v>1</v>
      </c>
      <c r="B9" s="5" t="s">
        <v>131</v>
      </c>
      <c r="C9" s="5" t="s">
        <v>132</v>
      </c>
      <c r="D9" s="5" t="s">
        <v>12</v>
      </c>
      <c r="E9" s="13">
        <v>35.299999999999997</v>
      </c>
      <c r="F9" s="5" t="s">
        <v>14</v>
      </c>
    </row>
    <row r="10" spans="1:6" s="9" customFormat="1" x14ac:dyDescent="0.25">
      <c r="A10" s="10">
        <v>1</v>
      </c>
      <c r="B10" s="5" t="s">
        <v>6</v>
      </c>
      <c r="C10" s="5" t="s">
        <v>101</v>
      </c>
      <c r="D10" s="5" t="s">
        <v>7</v>
      </c>
      <c r="E10" s="13">
        <v>1095.1400000000001</v>
      </c>
      <c r="F10" s="5" t="s">
        <v>8</v>
      </c>
    </row>
    <row r="11" spans="1:6" s="9" customFormat="1" x14ac:dyDescent="0.25">
      <c r="A11" s="10">
        <v>1</v>
      </c>
      <c r="B11" s="5" t="s">
        <v>6</v>
      </c>
      <c r="C11" s="5" t="s">
        <v>101</v>
      </c>
      <c r="D11" s="5" t="s">
        <v>7</v>
      </c>
      <c r="E11" s="13">
        <v>59.08</v>
      </c>
      <c r="F11" s="5" t="s">
        <v>113</v>
      </c>
    </row>
    <row r="12" spans="1:6" s="9" customFormat="1" x14ac:dyDescent="0.25">
      <c r="A12" s="10"/>
      <c r="B12" s="14" t="s">
        <v>85</v>
      </c>
      <c r="C12" s="5" t="s">
        <v>101</v>
      </c>
      <c r="D12" s="5"/>
      <c r="E12" s="12">
        <v>1154.22</v>
      </c>
      <c r="F12" s="5"/>
    </row>
    <row r="13" spans="1:6" x14ac:dyDescent="0.25">
      <c r="A13" s="10">
        <v>1</v>
      </c>
      <c r="B13" s="5" t="s">
        <v>99</v>
      </c>
      <c r="C13" s="5" t="s">
        <v>100</v>
      </c>
      <c r="D13" s="5" t="s">
        <v>9</v>
      </c>
      <c r="E13" s="13">
        <v>885.6</v>
      </c>
      <c r="F13" s="5" t="s">
        <v>14</v>
      </c>
    </row>
    <row r="14" spans="1:6" ht="23.25" x14ac:dyDescent="0.25">
      <c r="A14" s="10">
        <v>1</v>
      </c>
      <c r="B14" s="5" t="s">
        <v>99</v>
      </c>
      <c r="C14" s="5" t="s">
        <v>100</v>
      </c>
      <c r="D14" s="5" t="s">
        <v>9</v>
      </c>
      <c r="E14" s="13">
        <v>939.81000000000006</v>
      </c>
      <c r="F14" s="5" t="s">
        <v>106</v>
      </c>
    </row>
    <row r="15" spans="1:6" x14ac:dyDescent="0.25">
      <c r="A15" s="10"/>
      <c r="B15" s="14" t="s">
        <v>85</v>
      </c>
      <c r="C15" s="5" t="s">
        <v>100</v>
      </c>
      <c r="D15" s="5"/>
      <c r="E15" s="12">
        <f>SUM(E13:E14)</f>
        <v>1825.41</v>
      </c>
      <c r="F15" s="5"/>
    </row>
    <row r="16" spans="1:6" x14ac:dyDescent="0.25">
      <c r="A16" s="10">
        <v>1</v>
      </c>
      <c r="B16" s="5" t="s">
        <v>10</v>
      </c>
      <c r="C16" s="5" t="s">
        <v>11</v>
      </c>
      <c r="D16" s="5" t="s">
        <v>12</v>
      </c>
      <c r="E16" s="13">
        <v>243.29</v>
      </c>
      <c r="F16" s="5" t="s">
        <v>13</v>
      </c>
    </row>
    <row r="17" spans="1:6" x14ac:dyDescent="0.25">
      <c r="A17" s="10">
        <v>1</v>
      </c>
      <c r="B17" s="5" t="s">
        <v>133</v>
      </c>
      <c r="C17" s="5" t="s">
        <v>134</v>
      </c>
      <c r="D17" s="5" t="s">
        <v>12</v>
      </c>
      <c r="E17" s="13">
        <v>67.75</v>
      </c>
      <c r="F17" s="5" t="s">
        <v>96</v>
      </c>
    </row>
    <row r="18" spans="1:6" x14ac:dyDescent="0.25">
      <c r="A18" s="10">
        <v>1</v>
      </c>
      <c r="B18" s="5" t="s">
        <v>15</v>
      </c>
      <c r="C18" s="5" t="s">
        <v>16</v>
      </c>
      <c r="D18" s="5" t="s">
        <v>12</v>
      </c>
      <c r="E18" s="13">
        <v>909</v>
      </c>
      <c r="F18" s="5" t="s">
        <v>17</v>
      </c>
    </row>
    <row r="19" spans="1:6" x14ac:dyDescent="0.25">
      <c r="A19" s="10">
        <v>1</v>
      </c>
      <c r="B19" s="5" t="s">
        <v>90</v>
      </c>
      <c r="C19" s="5" t="s">
        <v>91</v>
      </c>
      <c r="D19" s="5" t="s">
        <v>12</v>
      </c>
      <c r="E19" s="13">
        <v>1388.99</v>
      </c>
      <c r="F19" s="5" t="s">
        <v>18</v>
      </c>
    </row>
    <row r="20" spans="1:6" x14ac:dyDescent="0.25">
      <c r="A20" s="10">
        <v>1</v>
      </c>
      <c r="B20" s="5" t="s">
        <v>135</v>
      </c>
      <c r="C20" s="5" t="s">
        <v>136</v>
      </c>
      <c r="D20" s="5" t="s">
        <v>137</v>
      </c>
      <c r="E20" s="13">
        <v>288.39</v>
      </c>
      <c r="F20" s="5" t="s">
        <v>120</v>
      </c>
    </row>
    <row r="21" spans="1:6" x14ac:dyDescent="0.25">
      <c r="A21" s="10">
        <v>1</v>
      </c>
      <c r="B21" s="5" t="s">
        <v>179</v>
      </c>
      <c r="C21" s="5">
        <v>71642207963</v>
      </c>
      <c r="D21" s="5" t="s">
        <v>180</v>
      </c>
      <c r="E21" s="13">
        <v>294</v>
      </c>
      <c r="F21" s="5" t="s">
        <v>14</v>
      </c>
    </row>
    <row r="22" spans="1:6" x14ac:dyDescent="0.25">
      <c r="A22" s="10">
        <v>1</v>
      </c>
      <c r="B22" s="5" t="s">
        <v>179</v>
      </c>
      <c r="C22" s="5">
        <v>71642207963</v>
      </c>
      <c r="D22" s="5" t="s">
        <v>7</v>
      </c>
      <c r="E22" s="13">
        <v>19.95</v>
      </c>
      <c r="F22" s="5" t="s">
        <v>120</v>
      </c>
    </row>
    <row r="23" spans="1:6" x14ac:dyDescent="0.25">
      <c r="A23" s="10"/>
      <c r="B23" s="14" t="s">
        <v>85</v>
      </c>
      <c r="C23" s="5">
        <v>71642207963</v>
      </c>
      <c r="D23" s="5"/>
      <c r="E23" s="12">
        <f>SUM(E21:E22)</f>
        <v>313.95</v>
      </c>
      <c r="F23" s="5"/>
    </row>
    <row r="24" spans="1:6" ht="23.25" x14ac:dyDescent="0.25">
      <c r="A24" s="10">
        <v>1</v>
      </c>
      <c r="B24" s="5" t="s">
        <v>138</v>
      </c>
      <c r="C24" s="5"/>
      <c r="D24" s="5"/>
      <c r="E24" s="13">
        <v>400</v>
      </c>
      <c r="F24" s="5" t="s">
        <v>18</v>
      </c>
    </row>
    <row r="25" spans="1:6" x14ac:dyDescent="0.25">
      <c r="A25" s="10">
        <v>1</v>
      </c>
      <c r="B25" s="5" t="s">
        <v>114</v>
      </c>
      <c r="C25" s="5" t="s">
        <v>115</v>
      </c>
      <c r="D25" s="5" t="s">
        <v>12</v>
      </c>
      <c r="E25" s="13">
        <v>35.659999999999997</v>
      </c>
      <c r="F25" s="5" t="s">
        <v>14</v>
      </c>
    </row>
    <row r="26" spans="1:6" x14ac:dyDescent="0.25">
      <c r="A26" s="10">
        <v>1</v>
      </c>
      <c r="B26" s="5" t="s">
        <v>22</v>
      </c>
      <c r="C26" s="5" t="s">
        <v>23</v>
      </c>
      <c r="D26" s="5" t="s">
        <v>12</v>
      </c>
      <c r="E26" s="13">
        <v>132.09</v>
      </c>
      <c r="F26" s="5" t="s">
        <v>13</v>
      </c>
    </row>
    <row r="27" spans="1:6" x14ac:dyDescent="0.25">
      <c r="A27" s="10">
        <v>1</v>
      </c>
      <c r="B27" s="5" t="s">
        <v>104</v>
      </c>
      <c r="C27" s="5" t="s">
        <v>105</v>
      </c>
      <c r="D27" s="5" t="s">
        <v>12</v>
      </c>
      <c r="E27" s="13">
        <v>74.66</v>
      </c>
      <c r="F27" s="5" t="s">
        <v>17</v>
      </c>
    </row>
    <row r="28" spans="1:6" x14ac:dyDescent="0.25">
      <c r="A28" s="10">
        <v>1</v>
      </c>
      <c r="B28" s="5" t="s">
        <v>24</v>
      </c>
      <c r="C28" s="5" t="s">
        <v>25</v>
      </c>
      <c r="D28" s="5" t="s">
        <v>12</v>
      </c>
      <c r="E28" s="13">
        <v>529.05999999999995</v>
      </c>
      <c r="F28" s="5" t="s">
        <v>20</v>
      </c>
    </row>
    <row r="29" spans="1:6" x14ac:dyDescent="0.25">
      <c r="A29" s="10">
        <v>1</v>
      </c>
      <c r="B29" s="5" t="s">
        <v>24</v>
      </c>
      <c r="C29" s="5" t="s">
        <v>25</v>
      </c>
      <c r="D29" s="5" t="s">
        <v>12</v>
      </c>
      <c r="E29" s="13">
        <v>107.48</v>
      </c>
      <c r="F29" s="5" t="s">
        <v>17</v>
      </c>
    </row>
    <row r="30" spans="1:6" x14ac:dyDescent="0.25">
      <c r="A30" s="10">
        <v>1</v>
      </c>
      <c r="B30" s="5" t="s">
        <v>24</v>
      </c>
      <c r="C30" s="5" t="s">
        <v>25</v>
      </c>
      <c r="D30" s="5" t="s">
        <v>12</v>
      </c>
      <c r="E30" s="13">
        <v>285.36</v>
      </c>
      <c r="F30" s="5" t="s">
        <v>13</v>
      </c>
    </row>
    <row r="31" spans="1:6" x14ac:dyDescent="0.25">
      <c r="A31" s="10">
        <v>1</v>
      </c>
      <c r="B31" s="5" t="s">
        <v>24</v>
      </c>
      <c r="C31" s="5" t="s">
        <v>25</v>
      </c>
      <c r="D31" s="5" t="s">
        <v>12</v>
      </c>
      <c r="E31" s="13">
        <v>122.43</v>
      </c>
      <c r="F31" s="5" t="s">
        <v>18</v>
      </c>
    </row>
    <row r="32" spans="1:6" x14ac:dyDescent="0.25">
      <c r="A32" s="10">
        <v>1</v>
      </c>
      <c r="B32" s="5" t="s">
        <v>24</v>
      </c>
      <c r="C32" s="5" t="s">
        <v>25</v>
      </c>
      <c r="D32" s="5" t="s">
        <v>12</v>
      </c>
      <c r="E32" s="13">
        <v>34.46</v>
      </c>
      <c r="F32" s="5" t="s">
        <v>26</v>
      </c>
    </row>
    <row r="33" spans="1:13" x14ac:dyDescent="0.25">
      <c r="A33" s="10"/>
      <c r="B33" s="14" t="s">
        <v>85</v>
      </c>
      <c r="C33" s="5" t="s">
        <v>25</v>
      </c>
      <c r="D33" s="5"/>
      <c r="E33" s="12">
        <f>SUM(E28:E32)</f>
        <v>1078.79</v>
      </c>
      <c r="F33" s="5"/>
    </row>
    <row r="34" spans="1:13" x14ac:dyDescent="0.25">
      <c r="A34" s="10">
        <v>1</v>
      </c>
      <c r="B34" s="5" t="s">
        <v>27</v>
      </c>
      <c r="C34" s="5" t="s">
        <v>28</v>
      </c>
      <c r="D34" s="5" t="s">
        <v>12</v>
      </c>
      <c r="E34" s="13">
        <v>293.75</v>
      </c>
      <c r="F34" s="5" t="s">
        <v>29</v>
      </c>
    </row>
    <row r="35" spans="1:13" x14ac:dyDescent="0.25">
      <c r="A35" s="10">
        <v>1</v>
      </c>
      <c r="B35" s="5" t="s">
        <v>139</v>
      </c>
      <c r="C35" s="5" t="s">
        <v>140</v>
      </c>
      <c r="D35" s="5" t="s">
        <v>141</v>
      </c>
      <c r="E35" s="13">
        <v>4337.5</v>
      </c>
      <c r="F35" s="5" t="s">
        <v>17</v>
      </c>
    </row>
    <row r="36" spans="1:13" x14ac:dyDescent="0.25">
      <c r="A36" s="10">
        <v>1</v>
      </c>
      <c r="B36" s="5" t="s">
        <v>30</v>
      </c>
      <c r="C36" s="5" t="s">
        <v>116</v>
      </c>
      <c r="D36" s="5" t="s">
        <v>7</v>
      </c>
      <c r="E36" s="13">
        <v>24.4</v>
      </c>
      <c r="F36" s="5" t="s">
        <v>29</v>
      </c>
    </row>
    <row r="37" spans="1:13" x14ac:dyDescent="0.25">
      <c r="A37" s="10">
        <v>1</v>
      </c>
      <c r="B37" s="5" t="s">
        <v>31</v>
      </c>
      <c r="C37" s="5" t="s">
        <v>32</v>
      </c>
      <c r="D37" s="5" t="s">
        <v>7</v>
      </c>
      <c r="E37" s="13">
        <v>81.3</v>
      </c>
      <c r="F37" s="5" t="s">
        <v>26</v>
      </c>
    </row>
    <row r="38" spans="1:13" x14ac:dyDescent="0.25">
      <c r="A38" s="10">
        <v>1</v>
      </c>
      <c r="B38" s="5" t="s">
        <v>33</v>
      </c>
      <c r="C38" s="5" t="s">
        <v>34</v>
      </c>
      <c r="D38" s="5" t="s">
        <v>7</v>
      </c>
      <c r="E38" s="13">
        <v>181.1</v>
      </c>
      <c r="F38" s="5" t="s">
        <v>13</v>
      </c>
    </row>
    <row r="39" spans="1:13" x14ac:dyDescent="0.25">
      <c r="A39" s="10">
        <v>1</v>
      </c>
      <c r="B39" s="5" t="s">
        <v>176</v>
      </c>
      <c r="C39" s="5">
        <v>85409993966</v>
      </c>
      <c r="D39" s="5" t="s">
        <v>177</v>
      </c>
      <c r="E39" s="13">
        <v>30.11</v>
      </c>
      <c r="F39" s="5" t="s">
        <v>14</v>
      </c>
    </row>
    <row r="40" spans="1:13" x14ac:dyDescent="0.25">
      <c r="A40" s="10">
        <v>1</v>
      </c>
      <c r="B40" s="5" t="s">
        <v>35</v>
      </c>
      <c r="C40" s="5" t="s">
        <v>36</v>
      </c>
      <c r="D40" s="5" t="s">
        <v>12</v>
      </c>
      <c r="E40" s="13">
        <v>261.83999999999997</v>
      </c>
      <c r="F40" s="5" t="s">
        <v>120</v>
      </c>
    </row>
    <row r="41" spans="1:13" x14ac:dyDescent="0.25">
      <c r="A41" s="10">
        <v>1</v>
      </c>
      <c r="B41" s="5" t="s">
        <v>35</v>
      </c>
      <c r="C41" s="5">
        <v>82298562620</v>
      </c>
      <c r="D41" s="5" t="s">
        <v>12</v>
      </c>
      <c r="E41" s="13">
        <v>98.56</v>
      </c>
      <c r="F41" s="5" t="s">
        <v>14</v>
      </c>
    </row>
    <row r="42" spans="1:13" x14ac:dyDescent="0.25">
      <c r="A42" s="10">
        <v>1</v>
      </c>
      <c r="B42" s="5" t="s">
        <v>35</v>
      </c>
      <c r="C42" s="5" t="s">
        <v>36</v>
      </c>
      <c r="D42" s="5" t="s">
        <v>12</v>
      </c>
      <c r="E42" s="13">
        <v>71.5</v>
      </c>
      <c r="F42" s="5" t="s">
        <v>17</v>
      </c>
    </row>
    <row r="43" spans="1:13" x14ac:dyDescent="0.25">
      <c r="A43" s="10"/>
      <c r="B43" s="15" t="s">
        <v>85</v>
      </c>
      <c r="C43" s="5">
        <v>82298562620</v>
      </c>
      <c r="D43" s="5"/>
      <c r="E43" s="12">
        <f>SUM(E40:E42)</f>
        <v>431.9</v>
      </c>
      <c r="F43" s="5"/>
    </row>
    <row r="44" spans="1:13" x14ac:dyDescent="0.25">
      <c r="A44" s="10">
        <v>1</v>
      </c>
      <c r="B44" s="5" t="s">
        <v>92</v>
      </c>
      <c r="C44" s="5" t="s">
        <v>93</v>
      </c>
      <c r="D44" s="5" t="s">
        <v>7</v>
      </c>
      <c r="E44" s="13">
        <v>518.4</v>
      </c>
      <c r="F44" s="5" t="s">
        <v>20</v>
      </c>
    </row>
    <row r="45" spans="1:13" x14ac:dyDescent="0.25">
      <c r="A45" s="10">
        <v>1</v>
      </c>
      <c r="B45" s="5" t="s">
        <v>37</v>
      </c>
      <c r="C45" s="5" t="s">
        <v>38</v>
      </c>
      <c r="D45" s="5" t="s">
        <v>39</v>
      </c>
      <c r="E45" s="13">
        <v>85.31</v>
      </c>
      <c r="F45" s="5" t="s">
        <v>20</v>
      </c>
    </row>
    <row r="46" spans="1:13" x14ac:dyDescent="0.25">
      <c r="A46" s="10">
        <v>1</v>
      </c>
      <c r="B46" s="5" t="s">
        <v>119</v>
      </c>
      <c r="C46" s="5">
        <v>87322810356</v>
      </c>
      <c r="D46" s="5" t="s">
        <v>7</v>
      </c>
      <c r="E46" s="13">
        <v>8.18</v>
      </c>
      <c r="F46" s="5" t="s">
        <v>102</v>
      </c>
    </row>
    <row r="47" spans="1:13" x14ac:dyDescent="0.25">
      <c r="A47" s="10">
        <v>1</v>
      </c>
      <c r="B47" s="5" t="s">
        <v>40</v>
      </c>
      <c r="C47" s="5" t="s">
        <v>41</v>
      </c>
      <c r="D47" s="5" t="s">
        <v>7</v>
      </c>
      <c r="E47" s="13">
        <v>42.48</v>
      </c>
      <c r="F47" s="5" t="s">
        <v>42</v>
      </c>
    </row>
    <row r="48" spans="1:13" ht="23.25" x14ac:dyDescent="0.25">
      <c r="A48" s="10">
        <v>1</v>
      </c>
      <c r="B48" s="5" t="s">
        <v>121</v>
      </c>
      <c r="C48" s="5" t="s">
        <v>117</v>
      </c>
      <c r="D48" s="5" t="s">
        <v>12</v>
      </c>
      <c r="E48" s="13">
        <v>263.5</v>
      </c>
      <c r="F48" s="5" t="s">
        <v>102</v>
      </c>
      <c r="M48" s="5"/>
    </row>
    <row r="49" spans="1:6" x14ac:dyDescent="0.25">
      <c r="A49" s="10">
        <v>1</v>
      </c>
      <c r="B49" s="5" t="s">
        <v>43</v>
      </c>
      <c r="C49" s="5" t="s">
        <v>44</v>
      </c>
      <c r="D49" s="5" t="s">
        <v>7</v>
      </c>
      <c r="E49" s="13">
        <v>949.81</v>
      </c>
      <c r="F49" s="5" t="s">
        <v>102</v>
      </c>
    </row>
    <row r="50" spans="1:6" x14ac:dyDescent="0.25">
      <c r="A50" s="10">
        <v>1</v>
      </c>
      <c r="B50" s="5" t="s">
        <v>43</v>
      </c>
      <c r="C50" s="5" t="s">
        <v>44</v>
      </c>
      <c r="D50" s="5" t="s">
        <v>7</v>
      </c>
      <c r="E50" s="13">
        <v>2574</v>
      </c>
      <c r="F50" s="5" t="s">
        <v>142</v>
      </c>
    </row>
    <row r="51" spans="1:6" x14ac:dyDescent="0.25">
      <c r="A51" s="10"/>
      <c r="B51" s="14" t="s">
        <v>85</v>
      </c>
      <c r="C51" s="5" t="s">
        <v>44</v>
      </c>
      <c r="D51" s="5"/>
      <c r="E51" s="12">
        <f>SUM(E49:E50)</f>
        <v>3523.81</v>
      </c>
      <c r="F51" s="5"/>
    </row>
    <row r="52" spans="1:6" ht="15" customHeight="1" x14ac:dyDescent="0.25">
      <c r="A52" s="10">
        <v>1</v>
      </c>
      <c r="B52" s="5" t="s">
        <v>45</v>
      </c>
      <c r="C52" s="5" t="s">
        <v>118</v>
      </c>
      <c r="D52" s="5" t="s">
        <v>7</v>
      </c>
      <c r="E52" s="13">
        <v>20379.849999999999</v>
      </c>
      <c r="F52" s="5" t="s">
        <v>20</v>
      </c>
    </row>
    <row r="53" spans="1:6" ht="12.75" customHeight="1" x14ac:dyDescent="0.25">
      <c r="A53" s="10">
        <v>1</v>
      </c>
      <c r="B53" s="5" t="s">
        <v>46</v>
      </c>
      <c r="C53" s="5" t="s">
        <v>47</v>
      </c>
      <c r="D53" s="5" t="s">
        <v>7</v>
      </c>
      <c r="E53" s="13">
        <v>236.59</v>
      </c>
      <c r="F53" s="5" t="s">
        <v>18</v>
      </c>
    </row>
    <row r="54" spans="1:6" ht="12.75" customHeight="1" x14ac:dyDescent="0.25">
      <c r="A54" s="10">
        <v>1</v>
      </c>
      <c r="B54" s="5" t="s">
        <v>49</v>
      </c>
      <c r="C54" s="5" t="s">
        <v>50</v>
      </c>
      <c r="D54" s="5" t="s">
        <v>12</v>
      </c>
      <c r="E54" s="13">
        <v>178.49</v>
      </c>
      <c r="F54" s="5" t="s">
        <v>14</v>
      </c>
    </row>
    <row r="55" spans="1:6" x14ac:dyDescent="0.25">
      <c r="A55" s="10">
        <v>1</v>
      </c>
      <c r="B55" s="5" t="s">
        <v>87</v>
      </c>
      <c r="C55" s="5" t="s">
        <v>88</v>
      </c>
      <c r="D55" s="5" t="s">
        <v>89</v>
      </c>
      <c r="E55" s="13">
        <v>15.19</v>
      </c>
      <c r="F55" s="5" t="s">
        <v>13</v>
      </c>
    </row>
    <row r="56" spans="1:6" x14ac:dyDescent="0.25">
      <c r="A56" s="10">
        <v>1</v>
      </c>
      <c r="B56" s="5" t="s">
        <v>181</v>
      </c>
      <c r="C56" s="5">
        <v>64729046835</v>
      </c>
      <c r="D56" s="5" t="s">
        <v>180</v>
      </c>
      <c r="E56" s="13">
        <v>80</v>
      </c>
      <c r="F56" s="5" t="s">
        <v>14</v>
      </c>
    </row>
    <row r="57" spans="1:6" x14ac:dyDescent="0.25">
      <c r="A57" s="10">
        <v>1</v>
      </c>
      <c r="B57" s="5" t="s">
        <v>97</v>
      </c>
      <c r="C57" s="5" t="s">
        <v>98</v>
      </c>
      <c r="D57" s="5" t="s">
        <v>7</v>
      </c>
      <c r="E57" s="13">
        <v>1587.5</v>
      </c>
      <c r="F57" s="5" t="s">
        <v>17</v>
      </c>
    </row>
    <row r="58" spans="1:6" x14ac:dyDescent="0.25">
      <c r="A58" s="10">
        <v>1</v>
      </c>
      <c r="B58" s="5" t="s">
        <v>169</v>
      </c>
      <c r="C58" s="5">
        <v>62226620908</v>
      </c>
      <c r="D58" s="5" t="s">
        <v>7</v>
      </c>
      <c r="E58" s="13">
        <v>24</v>
      </c>
      <c r="F58" s="5" t="s">
        <v>170</v>
      </c>
    </row>
    <row r="59" spans="1:6" x14ac:dyDescent="0.25">
      <c r="A59" s="10">
        <v>1</v>
      </c>
      <c r="B59" s="5" t="s">
        <v>182</v>
      </c>
      <c r="C59" s="5">
        <v>36998794856</v>
      </c>
      <c r="D59" s="5" t="s">
        <v>7</v>
      </c>
      <c r="E59" s="13">
        <v>24.99</v>
      </c>
      <c r="F59" s="5" t="s">
        <v>120</v>
      </c>
    </row>
    <row r="60" spans="1:6" x14ac:dyDescent="0.25">
      <c r="A60" s="10">
        <v>1</v>
      </c>
      <c r="B60" s="5" t="s">
        <v>143</v>
      </c>
      <c r="C60" s="5" t="s">
        <v>144</v>
      </c>
      <c r="D60" s="5" t="s">
        <v>12</v>
      </c>
      <c r="E60" s="13">
        <v>15.99</v>
      </c>
      <c r="F60" s="5" t="s">
        <v>8</v>
      </c>
    </row>
    <row r="61" spans="1:6" x14ac:dyDescent="0.25">
      <c r="A61" s="10">
        <v>1</v>
      </c>
      <c r="B61" s="5" t="s">
        <v>143</v>
      </c>
      <c r="C61" s="5" t="s">
        <v>144</v>
      </c>
      <c r="D61" s="5" t="s">
        <v>12</v>
      </c>
      <c r="E61" s="13">
        <v>127.92</v>
      </c>
      <c r="F61" s="5" t="s">
        <v>120</v>
      </c>
    </row>
    <row r="62" spans="1:6" x14ac:dyDescent="0.25">
      <c r="A62" s="10"/>
      <c r="B62" s="15" t="s">
        <v>85</v>
      </c>
      <c r="C62" s="5" t="s">
        <v>144</v>
      </c>
      <c r="D62" s="5"/>
      <c r="E62" s="12">
        <f>SUM(E60:E61)</f>
        <v>143.91</v>
      </c>
      <c r="F62" s="5"/>
    </row>
    <row r="63" spans="1:6" x14ac:dyDescent="0.25">
      <c r="A63" s="10">
        <v>1</v>
      </c>
      <c r="B63" s="5" t="s">
        <v>51</v>
      </c>
      <c r="C63" s="5" t="s">
        <v>52</v>
      </c>
      <c r="D63" s="5" t="s">
        <v>53</v>
      </c>
      <c r="E63" s="13">
        <v>30.57</v>
      </c>
      <c r="F63" s="5" t="s">
        <v>13</v>
      </c>
    </row>
    <row r="64" spans="1:6" ht="23.25" x14ac:dyDescent="0.25">
      <c r="A64" s="10">
        <v>1</v>
      </c>
      <c r="B64" s="5" t="s">
        <v>122</v>
      </c>
      <c r="C64" s="5" t="s">
        <v>123</v>
      </c>
      <c r="D64" s="5" t="s">
        <v>124</v>
      </c>
      <c r="E64" s="13">
        <v>746.5</v>
      </c>
      <c r="F64" s="5" t="s">
        <v>106</v>
      </c>
    </row>
    <row r="65" spans="1:14" ht="23.25" x14ac:dyDescent="0.25">
      <c r="A65" s="10">
        <v>1</v>
      </c>
      <c r="B65" s="5" t="s">
        <v>54</v>
      </c>
      <c r="C65" s="5" t="s">
        <v>55</v>
      </c>
      <c r="D65" s="5" t="s">
        <v>7</v>
      </c>
      <c r="E65" s="13">
        <v>5364.48</v>
      </c>
      <c r="F65" s="5" t="s">
        <v>106</v>
      </c>
    </row>
    <row r="66" spans="1:14" x14ac:dyDescent="0.25">
      <c r="A66" s="10">
        <v>1</v>
      </c>
      <c r="B66" s="5" t="s">
        <v>145</v>
      </c>
      <c r="C66" s="5" t="s">
        <v>146</v>
      </c>
      <c r="D66" s="5" t="s">
        <v>147</v>
      </c>
      <c r="E66" s="13">
        <v>541445.6</v>
      </c>
      <c r="F66" s="5" t="s">
        <v>148</v>
      </c>
    </row>
    <row r="67" spans="1:14" ht="23.25" x14ac:dyDescent="0.25">
      <c r="A67" s="10">
        <v>1</v>
      </c>
      <c r="B67" s="5" t="s">
        <v>94</v>
      </c>
      <c r="C67" s="5" t="s">
        <v>95</v>
      </c>
      <c r="D67" s="5" t="s">
        <v>7</v>
      </c>
      <c r="E67" s="13">
        <v>1033.75</v>
      </c>
      <c r="F67" s="5" t="s">
        <v>106</v>
      </c>
    </row>
    <row r="68" spans="1:14" x14ac:dyDescent="0.25">
      <c r="A68" s="10">
        <v>1</v>
      </c>
      <c r="B68" s="5" t="s">
        <v>56</v>
      </c>
      <c r="C68" s="5" t="s">
        <v>57</v>
      </c>
      <c r="D68" s="5" t="s">
        <v>58</v>
      </c>
      <c r="E68" s="13">
        <v>590.62</v>
      </c>
      <c r="F68" s="5" t="s">
        <v>59</v>
      </c>
    </row>
    <row r="69" spans="1:14" ht="23.25" x14ac:dyDescent="0.25">
      <c r="A69" s="10">
        <v>1</v>
      </c>
      <c r="B69" s="5" t="s">
        <v>56</v>
      </c>
      <c r="C69" s="5" t="s">
        <v>57</v>
      </c>
      <c r="D69" s="5" t="s">
        <v>58</v>
      </c>
      <c r="E69" s="13">
        <v>628.18000000000006</v>
      </c>
      <c r="F69" s="5" t="s">
        <v>106</v>
      </c>
    </row>
    <row r="70" spans="1:14" x14ac:dyDescent="0.25">
      <c r="A70" s="10"/>
      <c r="B70" s="15" t="s">
        <v>85</v>
      </c>
      <c r="C70" s="5" t="s">
        <v>57</v>
      </c>
      <c r="D70" s="5"/>
      <c r="E70" s="12">
        <f>SUM(E68:E69)</f>
        <v>1218.8000000000002</v>
      </c>
      <c r="F70" s="5"/>
    </row>
    <row r="71" spans="1:14" x14ac:dyDescent="0.25">
      <c r="A71" s="10">
        <v>1</v>
      </c>
      <c r="B71" s="5" t="s">
        <v>149</v>
      </c>
      <c r="C71" s="5" t="s">
        <v>150</v>
      </c>
      <c r="D71" s="5" t="s">
        <v>7</v>
      </c>
      <c r="E71" s="13">
        <v>400</v>
      </c>
      <c r="F71" s="5" t="s">
        <v>120</v>
      </c>
    </row>
    <row r="72" spans="1:14" x14ac:dyDescent="0.25">
      <c r="A72" s="10">
        <v>1</v>
      </c>
      <c r="B72" s="5" t="s">
        <v>60</v>
      </c>
      <c r="C72" s="5" t="s">
        <v>61</v>
      </c>
      <c r="D72" s="5" t="s">
        <v>62</v>
      </c>
      <c r="E72" s="13">
        <v>30.32</v>
      </c>
      <c r="F72" s="5" t="s">
        <v>13</v>
      </c>
    </row>
    <row r="73" spans="1:14" x14ac:dyDescent="0.25">
      <c r="A73" s="10">
        <v>1</v>
      </c>
      <c r="B73" s="5" t="s">
        <v>174</v>
      </c>
      <c r="C73" s="5">
        <v>38559099166</v>
      </c>
      <c r="D73" s="5" t="s">
        <v>175</v>
      </c>
      <c r="E73" s="13">
        <v>140.44999999999999</v>
      </c>
      <c r="F73" s="5" t="s">
        <v>14</v>
      </c>
    </row>
    <row r="74" spans="1:14" ht="23.25" x14ac:dyDescent="0.25">
      <c r="A74" s="10">
        <v>1</v>
      </c>
      <c r="B74" s="5" t="s">
        <v>107</v>
      </c>
      <c r="C74" s="5" t="s">
        <v>108</v>
      </c>
      <c r="D74" s="5" t="s">
        <v>12</v>
      </c>
      <c r="E74" s="13">
        <v>2875</v>
      </c>
      <c r="F74" s="5" t="s">
        <v>48</v>
      </c>
    </row>
    <row r="75" spans="1:14" x14ac:dyDescent="0.25">
      <c r="A75" s="10">
        <v>1</v>
      </c>
      <c r="B75" s="5" t="s">
        <v>151</v>
      </c>
      <c r="C75" s="5"/>
      <c r="D75" s="5"/>
      <c r="E75" s="13">
        <v>200</v>
      </c>
      <c r="F75" s="5" t="s">
        <v>48</v>
      </c>
    </row>
    <row r="76" spans="1:14" ht="23.25" x14ac:dyDescent="0.25">
      <c r="A76" s="10">
        <v>1</v>
      </c>
      <c r="B76" s="5" t="s">
        <v>63</v>
      </c>
      <c r="C76" s="5" t="s">
        <v>64</v>
      </c>
      <c r="D76" s="5" t="s">
        <v>7</v>
      </c>
      <c r="E76" s="13">
        <v>1314.7699999999998</v>
      </c>
      <c r="F76" s="5" t="s">
        <v>106</v>
      </c>
    </row>
    <row r="77" spans="1:14" x14ac:dyDescent="0.25">
      <c r="A77" s="10">
        <v>1</v>
      </c>
      <c r="B77" s="5" t="s">
        <v>172</v>
      </c>
      <c r="C77" s="5"/>
      <c r="D77" s="5"/>
      <c r="E77" s="13">
        <v>70</v>
      </c>
      <c r="F77" s="5" t="s">
        <v>173</v>
      </c>
    </row>
    <row r="78" spans="1:14" x14ac:dyDescent="0.25">
      <c r="A78" s="10">
        <v>1</v>
      </c>
      <c r="B78" s="5" t="s">
        <v>65</v>
      </c>
      <c r="C78" s="5" t="s">
        <v>66</v>
      </c>
      <c r="D78" s="5" t="s">
        <v>67</v>
      </c>
      <c r="E78" s="13">
        <v>96.88</v>
      </c>
      <c r="F78" s="5" t="s">
        <v>29</v>
      </c>
    </row>
    <row r="79" spans="1:14" x14ac:dyDescent="0.25">
      <c r="A79" s="10">
        <v>1</v>
      </c>
      <c r="B79" s="5" t="s">
        <v>125</v>
      </c>
      <c r="C79" s="5" t="s">
        <v>126</v>
      </c>
      <c r="D79" s="5" t="s">
        <v>12</v>
      </c>
      <c r="E79" s="13">
        <v>490</v>
      </c>
      <c r="F79" s="5" t="s">
        <v>17</v>
      </c>
    </row>
    <row r="80" spans="1:14" x14ac:dyDescent="0.25">
      <c r="A80" s="10">
        <v>1</v>
      </c>
      <c r="B80" s="5" t="s">
        <v>171</v>
      </c>
      <c r="C80" s="5">
        <v>48240501933</v>
      </c>
      <c r="D80" s="5" t="s">
        <v>12</v>
      </c>
      <c r="E80" s="13">
        <v>31.9</v>
      </c>
      <c r="F80" s="5" t="s">
        <v>170</v>
      </c>
      <c r="N80" s="5"/>
    </row>
    <row r="81" spans="1:10" x14ac:dyDescent="0.25">
      <c r="A81" s="10">
        <v>1</v>
      </c>
      <c r="B81" s="5" t="s">
        <v>68</v>
      </c>
      <c r="C81" s="5" t="s">
        <v>69</v>
      </c>
      <c r="D81" s="5" t="s">
        <v>67</v>
      </c>
      <c r="E81" s="13">
        <v>1803.38</v>
      </c>
      <c r="F81" s="5" t="s">
        <v>29</v>
      </c>
    </row>
    <row r="82" spans="1:10" x14ac:dyDescent="0.25">
      <c r="A82" s="10">
        <v>1</v>
      </c>
      <c r="B82" s="5" t="s">
        <v>70</v>
      </c>
      <c r="C82" s="5" t="s">
        <v>71</v>
      </c>
      <c r="D82" s="5" t="s">
        <v>12</v>
      </c>
      <c r="E82" s="13">
        <v>6300.62</v>
      </c>
      <c r="F82" s="5" t="s">
        <v>8</v>
      </c>
    </row>
    <row r="83" spans="1:10" x14ac:dyDescent="0.25">
      <c r="A83" s="10">
        <v>1</v>
      </c>
      <c r="B83" s="5" t="s">
        <v>70</v>
      </c>
      <c r="C83" s="5" t="s">
        <v>71</v>
      </c>
      <c r="D83" s="5" t="s">
        <v>12</v>
      </c>
      <c r="E83" s="13">
        <v>16.600000000000001</v>
      </c>
      <c r="F83" s="5" t="s">
        <v>14</v>
      </c>
    </row>
    <row r="84" spans="1:10" x14ac:dyDescent="0.25">
      <c r="A84" s="10"/>
      <c r="B84" s="14" t="s">
        <v>85</v>
      </c>
      <c r="C84" s="5" t="s">
        <v>71</v>
      </c>
      <c r="D84" s="5"/>
      <c r="E84" s="12">
        <f>SUM(E82:E83)</f>
        <v>6317.22</v>
      </c>
      <c r="F84" s="5"/>
    </row>
    <row r="85" spans="1:10" x14ac:dyDescent="0.25">
      <c r="A85" s="10">
        <v>1</v>
      </c>
      <c r="B85" s="5" t="s">
        <v>152</v>
      </c>
      <c r="C85" s="5" t="s">
        <v>19</v>
      </c>
      <c r="D85" s="5" t="s">
        <v>19</v>
      </c>
      <c r="E85" s="13">
        <v>2067</v>
      </c>
      <c r="F85" s="5" t="s">
        <v>153</v>
      </c>
    </row>
    <row r="86" spans="1:10" x14ac:dyDescent="0.25">
      <c r="A86" s="10">
        <v>1</v>
      </c>
      <c r="B86" s="5" t="s">
        <v>154</v>
      </c>
      <c r="C86" s="5" t="s">
        <v>155</v>
      </c>
      <c r="D86" s="5" t="s">
        <v>12</v>
      </c>
      <c r="E86" s="13">
        <v>91.25</v>
      </c>
      <c r="F86" s="5" t="s">
        <v>17</v>
      </c>
    </row>
    <row r="87" spans="1:10" x14ac:dyDescent="0.25">
      <c r="A87" s="10">
        <v>1</v>
      </c>
      <c r="B87" s="5" t="s">
        <v>109</v>
      </c>
      <c r="C87" s="5" t="s">
        <v>110</v>
      </c>
      <c r="D87" s="5" t="s">
        <v>111</v>
      </c>
      <c r="E87" s="13">
        <v>2461.54</v>
      </c>
      <c r="F87" s="5" t="s">
        <v>14</v>
      </c>
    </row>
    <row r="88" spans="1:10" x14ac:dyDescent="0.25">
      <c r="A88" s="10">
        <v>1</v>
      </c>
      <c r="B88" s="5" t="s">
        <v>156</v>
      </c>
      <c r="C88" s="5" t="s">
        <v>157</v>
      </c>
      <c r="D88" s="5" t="s">
        <v>12</v>
      </c>
      <c r="E88" s="13">
        <v>128.88999999999999</v>
      </c>
      <c r="F88" s="5" t="s">
        <v>13</v>
      </c>
    </row>
    <row r="89" spans="1:10" x14ac:dyDescent="0.25">
      <c r="A89" s="10">
        <v>1</v>
      </c>
      <c r="B89" s="5" t="s">
        <v>72</v>
      </c>
      <c r="C89" s="5" t="s">
        <v>73</v>
      </c>
      <c r="D89" s="5" t="s">
        <v>12</v>
      </c>
      <c r="E89" s="13">
        <v>137.02000000000001</v>
      </c>
      <c r="F89" s="5" t="s">
        <v>13</v>
      </c>
    </row>
    <row r="90" spans="1:10" x14ac:dyDescent="0.25">
      <c r="A90" s="10">
        <v>1</v>
      </c>
      <c r="B90" s="5" t="s">
        <v>129</v>
      </c>
      <c r="C90" s="5">
        <v>56696870950</v>
      </c>
      <c r="D90" s="5" t="s">
        <v>175</v>
      </c>
      <c r="E90" s="13">
        <v>45.85</v>
      </c>
      <c r="F90" s="5" t="s">
        <v>14</v>
      </c>
    </row>
    <row r="91" spans="1:10" x14ac:dyDescent="0.25">
      <c r="A91" s="10">
        <v>1</v>
      </c>
      <c r="B91" s="5" t="s">
        <v>158</v>
      </c>
      <c r="C91" s="5"/>
      <c r="D91" s="5"/>
      <c r="E91" s="13">
        <v>300</v>
      </c>
      <c r="F91" s="5" t="s">
        <v>17</v>
      </c>
    </row>
    <row r="92" spans="1:10" x14ac:dyDescent="0.25">
      <c r="A92" s="10">
        <v>1</v>
      </c>
      <c r="B92" s="5" t="s">
        <v>178</v>
      </c>
      <c r="C92" s="5">
        <v>17365305988</v>
      </c>
      <c r="D92" s="5" t="s">
        <v>12</v>
      </c>
      <c r="E92" s="13">
        <v>30.4</v>
      </c>
      <c r="F92" s="5" t="s">
        <v>14</v>
      </c>
    </row>
    <row r="93" spans="1:10" x14ac:dyDescent="0.25">
      <c r="A93" s="10">
        <v>1</v>
      </c>
      <c r="B93" s="5" t="s">
        <v>74</v>
      </c>
      <c r="C93" s="5" t="s">
        <v>75</v>
      </c>
      <c r="D93" s="5" t="s">
        <v>12</v>
      </c>
      <c r="E93" s="13">
        <v>164.76999999999998</v>
      </c>
      <c r="F93" s="5" t="s">
        <v>76</v>
      </c>
    </row>
    <row r="94" spans="1:10" ht="23.25" x14ac:dyDescent="0.25">
      <c r="A94" s="10">
        <v>1</v>
      </c>
      <c r="B94" s="5" t="s">
        <v>127</v>
      </c>
      <c r="C94" s="5" t="s">
        <v>128</v>
      </c>
      <c r="D94" s="5" t="s">
        <v>12</v>
      </c>
      <c r="E94" s="13">
        <v>20.97</v>
      </c>
      <c r="F94" s="5" t="s">
        <v>96</v>
      </c>
      <c r="J94" s="5"/>
    </row>
    <row r="95" spans="1:10" ht="23.25" x14ac:dyDescent="0.25">
      <c r="A95" s="10">
        <v>1</v>
      </c>
      <c r="B95" s="5" t="s">
        <v>159</v>
      </c>
      <c r="C95" s="5"/>
      <c r="D95" s="5"/>
      <c r="E95" s="13">
        <v>915.62</v>
      </c>
      <c r="F95" s="5" t="s">
        <v>168</v>
      </c>
    </row>
    <row r="96" spans="1:10" ht="23.25" x14ac:dyDescent="0.25">
      <c r="A96" s="10">
        <v>1</v>
      </c>
      <c r="B96" s="5" t="s">
        <v>160</v>
      </c>
      <c r="C96" s="5"/>
      <c r="D96" s="5"/>
      <c r="E96" s="13">
        <v>989.7</v>
      </c>
      <c r="F96" s="5" t="s">
        <v>168</v>
      </c>
    </row>
    <row r="97" spans="1:6" ht="23.25" x14ac:dyDescent="0.25">
      <c r="A97" s="10">
        <v>1</v>
      </c>
      <c r="B97" s="5" t="s">
        <v>161</v>
      </c>
      <c r="C97" s="5"/>
      <c r="D97" s="5"/>
      <c r="E97" s="13">
        <v>593.4</v>
      </c>
      <c r="F97" s="5" t="s">
        <v>168</v>
      </c>
    </row>
    <row r="98" spans="1:6" ht="23.25" x14ac:dyDescent="0.25">
      <c r="A98" s="10">
        <v>1</v>
      </c>
      <c r="B98" s="5" t="s">
        <v>162</v>
      </c>
      <c r="C98" s="5"/>
      <c r="D98" s="5"/>
      <c r="E98" s="13">
        <v>343.24</v>
      </c>
      <c r="F98" s="5" t="s">
        <v>168</v>
      </c>
    </row>
    <row r="99" spans="1:6" ht="23.25" x14ac:dyDescent="0.25">
      <c r="A99" s="10">
        <v>1</v>
      </c>
      <c r="B99" s="5" t="s">
        <v>163</v>
      </c>
      <c r="C99" s="5"/>
      <c r="D99" s="5"/>
      <c r="E99" s="13">
        <v>296.7</v>
      </c>
      <c r="F99" s="5" t="s">
        <v>168</v>
      </c>
    </row>
    <row r="100" spans="1:6" ht="23.25" x14ac:dyDescent="0.25">
      <c r="A100" s="10">
        <v>1</v>
      </c>
      <c r="B100" s="5" t="s">
        <v>165</v>
      </c>
      <c r="C100" s="5"/>
      <c r="D100" s="5"/>
      <c r="E100" s="13">
        <v>779.74</v>
      </c>
      <c r="F100" s="5" t="s">
        <v>168</v>
      </c>
    </row>
    <row r="101" spans="1:6" ht="23.25" x14ac:dyDescent="0.25">
      <c r="A101" s="10">
        <v>1</v>
      </c>
      <c r="B101" s="5" t="s">
        <v>164</v>
      </c>
      <c r="C101" s="5"/>
      <c r="D101" s="5"/>
      <c r="E101" s="13">
        <v>1228.53</v>
      </c>
      <c r="F101" s="5" t="s">
        <v>168</v>
      </c>
    </row>
    <row r="102" spans="1:6" ht="23.25" x14ac:dyDescent="0.25">
      <c r="A102" s="10">
        <v>1</v>
      </c>
      <c r="B102" s="5" t="s">
        <v>166</v>
      </c>
      <c r="C102" s="5"/>
      <c r="D102" s="5"/>
      <c r="E102" s="13">
        <v>614.45000000000005</v>
      </c>
      <c r="F102" s="5" t="s">
        <v>168</v>
      </c>
    </row>
    <row r="103" spans="1:6" ht="23.25" x14ac:dyDescent="0.25">
      <c r="A103" s="10">
        <v>1</v>
      </c>
      <c r="B103" s="5" t="s">
        <v>167</v>
      </c>
      <c r="C103" s="5"/>
      <c r="D103" s="5"/>
      <c r="E103" s="13">
        <v>1224.43</v>
      </c>
      <c r="F103" s="5" t="s">
        <v>168</v>
      </c>
    </row>
    <row r="104" spans="1:6" x14ac:dyDescent="0.25">
      <c r="A104" s="10">
        <v>1</v>
      </c>
      <c r="B104" s="11" t="s">
        <v>85</v>
      </c>
      <c r="C104" s="5"/>
      <c r="D104" s="5"/>
      <c r="E104" s="12">
        <f>SUM(E9+E12+E15+E16+E17+E18+E19+E20+E23+E24+E25+E26+E27+E33+E34+E35+E36+E37+E38+E39+E43+E44+E45+E46+E47+E48+E51+E52+E53+E54+E55+E56+E57+E58+E59+E62+E63+E64+E65+E66+E67+E70+E71+E72+E73+E74+E75+E76+E77+E78+E79+E80+E81+E84+E85+E86+E87+E88+E89+E90+E91+E92+E93+E94+E95+E96+E97+E98+E99+E100+E101+E102+E103)</f>
        <v>616482.87999999989</v>
      </c>
      <c r="F104" s="5"/>
    </row>
    <row r="105" spans="1:6" x14ac:dyDescent="0.25">
      <c r="A105" s="10">
        <v>2</v>
      </c>
      <c r="B105" s="5" t="s">
        <v>19</v>
      </c>
      <c r="C105" s="5" t="s">
        <v>19</v>
      </c>
      <c r="D105" s="5" t="s">
        <v>19</v>
      </c>
      <c r="E105" s="13">
        <v>495632.09</v>
      </c>
      <c r="F105" s="5" t="s">
        <v>77</v>
      </c>
    </row>
    <row r="106" spans="1:6" x14ac:dyDescent="0.25">
      <c r="A106" s="10">
        <v>2</v>
      </c>
      <c r="B106" s="5" t="s">
        <v>19</v>
      </c>
      <c r="C106" s="5" t="s">
        <v>19</v>
      </c>
      <c r="D106" s="5" t="s">
        <v>19</v>
      </c>
      <c r="E106" s="13">
        <v>58351.01</v>
      </c>
      <c r="F106" s="5" t="s">
        <v>78</v>
      </c>
    </row>
    <row r="107" spans="1:6" x14ac:dyDescent="0.25">
      <c r="A107" s="10">
        <v>2</v>
      </c>
      <c r="B107" s="5" t="s">
        <v>19</v>
      </c>
      <c r="C107" s="5" t="s">
        <v>19</v>
      </c>
      <c r="D107" s="5" t="s">
        <v>19</v>
      </c>
      <c r="E107" s="13">
        <v>5922.22</v>
      </c>
      <c r="F107" s="5" t="s">
        <v>79</v>
      </c>
    </row>
    <row r="108" spans="1:6" x14ac:dyDescent="0.25">
      <c r="A108" s="10">
        <v>2</v>
      </c>
      <c r="B108" s="5" t="s">
        <v>19</v>
      </c>
      <c r="C108" s="5" t="s">
        <v>19</v>
      </c>
      <c r="D108" s="5" t="s">
        <v>19</v>
      </c>
      <c r="E108" s="13">
        <v>73791.3</v>
      </c>
      <c r="F108" s="5" t="s">
        <v>80</v>
      </c>
    </row>
    <row r="109" spans="1:6" x14ac:dyDescent="0.25">
      <c r="A109" s="10">
        <v>2</v>
      </c>
      <c r="B109" s="5" t="s">
        <v>19</v>
      </c>
      <c r="C109" s="5" t="s">
        <v>19</v>
      </c>
      <c r="D109" s="5" t="s">
        <v>19</v>
      </c>
      <c r="E109" s="13">
        <v>396</v>
      </c>
      <c r="F109" s="5" t="s">
        <v>21</v>
      </c>
    </row>
    <row r="110" spans="1:6" ht="23.25" x14ac:dyDescent="0.25">
      <c r="A110" s="10">
        <v>2</v>
      </c>
      <c r="B110" s="5" t="s">
        <v>19</v>
      </c>
      <c r="C110" s="5" t="s">
        <v>19</v>
      </c>
      <c r="D110" s="5" t="s">
        <v>19</v>
      </c>
      <c r="E110" s="13">
        <v>19640.030000000002</v>
      </c>
      <c r="F110" s="5" t="s">
        <v>81</v>
      </c>
    </row>
    <row r="111" spans="1:6" ht="24" customHeight="1" x14ac:dyDescent="0.25">
      <c r="A111" s="10">
        <v>2</v>
      </c>
      <c r="B111" s="5" t="s">
        <v>19</v>
      </c>
      <c r="C111" s="5" t="s">
        <v>19</v>
      </c>
      <c r="D111" s="5" t="s">
        <v>19</v>
      </c>
      <c r="E111" s="13">
        <v>203.59</v>
      </c>
      <c r="F111" s="5" t="s">
        <v>112</v>
      </c>
    </row>
    <row r="112" spans="1:6" ht="23.25" x14ac:dyDescent="0.25">
      <c r="A112" s="10">
        <v>2</v>
      </c>
      <c r="B112" s="5" t="s">
        <v>19</v>
      </c>
      <c r="C112" s="5" t="s">
        <v>19</v>
      </c>
      <c r="D112" s="5" t="s">
        <v>19</v>
      </c>
      <c r="E112" s="13">
        <v>891.34</v>
      </c>
      <c r="F112" s="5" t="s">
        <v>103</v>
      </c>
    </row>
    <row r="113" spans="1:6" x14ac:dyDescent="0.25">
      <c r="A113" s="10">
        <v>2</v>
      </c>
      <c r="B113" s="5"/>
      <c r="C113" s="5"/>
      <c r="D113" s="5"/>
      <c r="E113" s="13">
        <v>992.5</v>
      </c>
      <c r="F113" s="5" t="s">
        <v>42</v>
      </c>
    </row>
    <row r="114" spans="1:6" x14ac:dyDescent="0.25">
      <c r="A114" s="10">
        <v>2</v>
      </c>
      <c r="B114" s="5"/>
      <c r="C114" s="5"/>
      <c r="D114" s="5"/>
      <c r="E114" s="13">
        <v>33840.35</v>
      </c>
      <c r="F114" s="5" t="s">
        <v>148</v>
      </c>
    </row>
    <row r="115" spans="1:6" x14ac:dyDescent="0.25">
      <c r="A115" s="10">
        <v>2</v>
      </c>
      <c r="B115" s="11" t="s">
        <v>85</v>
      </c>
      <c r="C115" s="5"/>
      <c r="D115" s="5"/>
      <c r="E115" s="12">
        <f>SUM(E105:E114)</f>
        <v>689660.42999999993</v>
      </c>
      <c r="F115" s="5"/>
    </row>
    <row r="116" spans="1:6" x14ac:dyDescent="0.25">
      <c r="A116" s="10"/>
      <c r="B116" s="11" t="s">
        <v>86</v>
      </c>
      <c r="C116" s="5"/>
      <c r="D116" s="5"/>
      <c r="E116" s="12">
        <f>E104+E115</f>
        <v>1306143.3099999998</v>
      </c>
      <c r="F116" s="5"/>
    </row>
    <row r="117" spans="1:6" x14ac:dyDescent="0.25">
      <c r="A117" s="6"/>
      <c r="B117" s="7"/>
      <c r="C117" s="7"/>
      <c r="D117" s="7"/>
      <c r="E117" s="8"/>
      <c r="F117" s="7"/>
    </row>
    <row r="118" spans="1:6" x14ac:dyDescent="0.25">
      <c r="A118" s="6"/>
      <c r="B118" s="7"/>
      <c r="C118" s="7"/>
      <c r="D118" s="7"/>
      <c r="E118" s="8"/>
      <c r="F118" s="7"/>
    </row>
  </sheetData>
  <sheetProtection algorithmName="SHA-512" hashValue="lokotqkUFymAHac0SrClWMMaFVQjAGvMjAC6iOJYC9XK3a9JkhbxvSnQtjSyTEPvoTdO2136YhEj7ntmrlFDeg==" saltValue="TeIzshCF/xmLH+2zUztA8w==" spinCount="100000" sheet="1" objects="1" scenarios="1"/>
  <phoneticPr fontId="6" type="noConversion"/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2025-06-18T05:24:43Z</cp:lastPrinted>
  <dcterms:created xsi:type="dcterms:W3CDTF">2024-05-08T06:47:12Z</dcterms:created>
  <dcterms:modified xsi:type="dcterms:W3CDTF">2025-08-18T08:36:15Z</dcterms:modified>
</cp:coreProperties>
</file>