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CECAEBA8-523A-4CCE-8311-0CD46899D01A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1" l="1"/>
  <c r="E71" i="1"/>
  <c r="E60" i="1"/>
  <c r="E57" i="1"/>
  <c r="E50" i="1"/>
  <c r="E34" i="1"/>
  <c r="E24" i="1"/>
  <c r="E98" i="1" l="1"/>
  <c r="E99" i="1"/>
</calcChain>
</file>

<file path=xl/sharedStrings.xml><?xml version="1.0" encoding="utf-8"?>
<sst xmlns="http://schemas.openxmlformats.org/spreadsheetml/2006/main" count="328" uniqueCount="176">
  <si>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</si>
  <si>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</si>
  <si>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</si>
  <si>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</si>
  <si>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</si>
  <si>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</si>
  <si>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</si>
  <si>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Zagreb</t>
  </si>
  <si>
    <t>3221 - UREDSKI MATERIJAL I OSTALI MATER. RASHODI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</si>
  <si>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</si>
  <si>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</si>
  <si>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</si>
  <si>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</si>
  <si>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</si>
  <si>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</si>
  <si>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</si>
  <si>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</si>
  <si>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</si>
  <si>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</si>
  <si>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</si>
  <si>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3211 - SLUŽBENA PUTOVANJA</t>
  </si>
  <si>
    <t>ČISTOĆA D.O.O. VARAŽDIN</t>
  </si>
  <si>
    <t>02371889218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</si>
  <si>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</si>
  <si>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</si>
  <si>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</si>
  <si>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</si>
  <si>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</si>
  <si>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</si>
  <si>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</si>
  <si>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</si>
  <si>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</si>
  <si>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</si>
  <si>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</si>
  <si>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</si>
  <si>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</si>
  <si>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</si>
  <si>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</si>
  <si>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</si>
  <si>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</si>
  <si>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</si>
  <si>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</si>
  <si>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</si>
  <si>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</si>
  <si>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</si>
  <si>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INSTITUT ZA SIGURNOST ZAGREB D.D.</t>
  </si>
  <si>
    <t>34560071270</t>
  </si>
  <si>
    <t>3237 - INTELEKTUALNE I OSOBNE USLUGE</t>
  </si>
  <si>
    <t>INTER CARS D.O.O.</t>
  </si>
  <si>
    <t>46564276045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</si>
  <si>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</si>
  <si>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</si>
  <si>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</si>
  <si>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</si>
  <si>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</si>
  <si>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</si>
  <si>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</si>
  <si>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</si>
  <si>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</si>
  <si>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</si>
  <si>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</si>
  <si>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</si>
  <si>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</si>
  <si>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</si>
  <si>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</si>
  <si>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</si>
  <si>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</si>
  <si>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</si>
  <si>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</si>
  <si>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</si>
  <si>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</si>
  <si>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</si>
  <si>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</si>
  <si>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</si>
  <si>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</si>
  <si>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</si>
  <si>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</si>
  <si>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</si>
  <si>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</si>
  <si>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</si>
  <si>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</si>
  <si>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</si>
  <si>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</si>
  <si>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</si>
  <si>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</si>
  <si>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</si>
  <si>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</si>
  <si>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</si>
  <si>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IVKOM D.D.</t>
  </si>
  <si>
    <t>31407797858</t>
  </si>
  <si>
    <t>Ivanec</t>
  </si>
  <si>
    <t>CROATIA  OSIGURANJE,d.d.</t>
  </si>
  <si>
    <t>26187994862</t>
  </si>
  <si>
    <t>3292 - PREMIJE OSIGURANJA</t>
  </si>
  <si>
    <t>HEP OPSKRBA d.o.o.</t>
  </si>
  <si>
    <t>63073332379</t>
  </si>
  <si>
    <t>MEDIKA d.d.</t>
  </si>
  <si>
    <t>94818858923</t>
  </si>
  <si>
    <t>3236 - ZDRAVSTVENE I VETERINARSKE USLUGE</t>
  </si>
  <si>
    <t>KARDIAN d.o.o.</t>
  </si>
  <si>
    <t>17406113186</t>
  </si>
  <si>
    <t>58353015102</t>
  </si>
  <si>
    <t>3231 - USLUGE TELEFONA, INTERNETA, POŠTE I PRIJEVOZA</t>
  </si>
  <si>
    <t>3213 - STRUČNO USAVRŠAVANJE ZAPOSLENIKA</t>
  </si>
  <si>
    <t>3291 - NAKNADE ZA RAD PREDSTAV. I IZVRŠ.TIJELA,
POVJERENSTAVA I SLIČNO (bruto iznos s doprinosima na bruto)</t>
  </si>
  <si>
    <t>DIZALO RUTIĆ D.O.O.</t>
  </si>
  <si>
    <t>23633545858</t>
  </si>
  <si>
    <t>STIV MED d.o.o.</t>
  </si>
  <si>
    <t>41280267782</t>
  </si>
  <si>
    <t>3251 - RASHODI PO OSNOVI UTROŠKA LIJEKOVA I POTROŠNOG MED.MATERIJALA</t>
  </si>
  <si>
    <t>AURA FIT ustanova za zdravstvenu skrb</t>
  </si>
  <si>
    <t>20752352202</t>
  </si>
  <si>
    <t>NARODNE  NOVINE D.D.</t>
  </si>
  <si>
    <t>64546066176</t>
  </si>
  <si>
    <t>ODVJETNIČKO DRUŠTVO PETRIĆ I PARTNERI D.O.O.</t>
  </si>
  <si>
    <t>86453829502</t>
  </si>
  <si>
    <t>OPĆA  BOLNICA VARAŽDIN</t>
  </si>
  <si>
    <t>59638828302</t>
  </si>
  <si>
    <t>TOKIĆ d.o.o.</t>
  </si>
  <si>
    <t>74867487620</t>
  </si>
  <si>
    <t>Sesvete</t>
  </si>
  <si>
    <t>3241 - NAKNADE TROŠKOVA OSOBAMA IZVAN RADNOG ODNOSA
(bruto iznos s doprinosima na bruto)</t>
  </si>
  <si>
    <t>4224 - MEDICINSKA I LABORATORIJSKA OPREMA</t>
  </si>
  <si>
    <t>COTRA D.O.O.</t>
  </si>
  <si>
    <t>36080822108</t>
  </si>
  <si>
    <t>ELEKTROINSTALACIJE SAŠA ŽGANJAR</t>
  </si>
  <si>
    <t>42889250808</t>
  </si>
  <si>
    <t>27759560625</t>
  </si>
  <si>
    <t>KARCHER d.o.o.</t>
  </si>
  <si>
    <t>03109396077</t>
  </si>
  <si>
    <t>HP -HRVATSKA POŠTA D.O.O.</t>
  </si>
  <si>
    <t>IZVJEŠĆE O TROŠENJU SREDSTAVA -LIPANJ 2025.G.</t>
  </si>
  <si>
    <t>AUTOMEHANIKA SPP d.o.o.</t>
  </si>
  <si>
    <t>35082328665</t>
  </si>
  <si>
    <t>Zagreb-Susedgrad</t>
  </si>
  <si>
    <t>CE-ZA-R Centar za reciklažu d.o.o.</t>
  </si>
  <si>
    <t>03860945174</t>
  </si>
  <si>
    <t>FRANC AUTO d.o.o.</t>
  </si>
  <si>
    <t>22246441844</t>
  </si>
  <si>
    <t>FRIŠ d.o.o.</t>
  </si>
  <si>
    <t>50932457055</t>
  </si>
  <si>
    <t>Križevci</t>
  </si>
  <si>
    <t>3225 - SITNI INVENTAR I AUTOGUME</t>
  </si>
  <si>
    <t>LINKS d.o.o.</t>
  </si>
  <si>
    <t>32614011568</t>
  </si>
  <si>
    <t>MEDIA D.O.O.</t>
  </si>
  <si>
    <t>96725652983</t>
  </si>
  <si>
    <t>MEDICAL  INTERTRADE D.O.O.</t>
  </si>
  <si>
    <t>04492664153</t>
  </si>
  <si>
    <t>Sveta Nedjelja</t>
  </si>
  <si>
    <t>MEDICOP d.o.o.</t>
  </si>
  <si>
    <t>SI93519508</t>
  </si>
  <si>
    <t>Murska Sobota</t>
  </si>
  <si>
    <t>4231 - PRIJEVOZNA SREDSTVA</t>
  </si>
  <si>
    <t>MICRO-LINK D.O.O.</t>
  </si>
  <si>
    <t>38641136541</t>
  </si>
  <si>
    <t>ODVJETNICA MARIJA MARTINEZ-OSTROŠKI</t>
  </si>
  <si>
    <t>ODVJETNIK MARINO HRAIN</t>
  </si>
  <si>
    <t>ODVJETNIK MARTIN MILAK</t>
  </si>
  <si>
    <t>POTOS D.O.O.</t>
  </si>
  <si>
    <t>84049547835</t>
  </si>
  <si>
    <t>TEB-POSLOVNO SAVJETOVANJE d.o.o.</t>
  </si>
  <si>
    <t>99944170669</t>
  </si>
  <si>
    <t>TRAMEX d.o.o.</t>
  </si>
  <si>
    <t>69114653207</t>
  </si>
  <si>
    <t>Lepoglava</t>
  </si>
  <si>
    <t>3293 - REPREZENTACIJA</t>
  </si>
  <si>
    <t>ZAVOD ZA JAVNO ZDRAVSTVO  VARAŽDINSKE ŽUPANIJE</t>
  </si>
  <si>
    <t>20184981156</t>
  </si>
  <si>
    <t>ZUBAK GRUPA d.o.o. Poslovnica Varaždin</t>
  </si>
  <si>
    <t>391395989747</t>
  </si>
  <si>
    <t>VITOS D.O.O.</t>
  </si>
  <si>
    <t>BOBEK KLARA</t>
  </si>
  <si>
    <t>KANIŠKI KRISTIJAN</t>
  </si>
  <si>
    <t>KLJAJIĆ ANA</t>
  </si>
  <si>
    <t>3237 - INTELEKTUALNE I OSOBNE USLUGE (bruto iznos s doprinosima na 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</si>
</sst>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0" fontId="0" fillId="3" borderId="0" xfId="0" applyFill="1"/>
    <xf numFmtId="0" fontId="2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0" borderId="2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left" wrapText="1"/>
    </xf>
    <xf numFmtId="4" fontId="2" fillId="0" borderId="2" xfId="1" applyNumberFormat="1" applyFont="1" applyFill="1" applyBorder="1" applyAlignment="1">
      <alignment horizontal="right" wrapText="1"/>
    </xf>
    <xf numFmtId="0" fontId="5" fillId="0" borderId="2" xfId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4" fontId="5" fillId="0" borderId="2" xfId="1" applyNumberFormat="1" applyFont="1" applyFill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101"/>
  <sheetViews>
    <sheetView tabSelected="1" topLeftCell="A91" workbookViewId="0">
      <selection activeCell="C71" sqref="C71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4" customWidth="1"/>
    <col min="6" max="6" width="48.42578125" customWidth="1"/>
  </cols>
  <sheetData>
    <row r="1" spans="1:6" x14ac:dyDescent="0.25">
      <c r="B1" s="3" t="s">
        <v>82</v>
      </c>
    </row>
    <row r="2" spans="1:6" x14ac:dyDescent="0.25">
      <c r="B2" s="2" t="s">
        <v>83</v>
      </c>
    </row>
    <row r="3" spans="1:6" x14ac:dyDescent="0.25">
      <c r="B3" s="2" t="s">
        <v>84</v>
      </c>
    </row>
    <row r="4" spans="1:6" x14ac:dyDescent="0.25">
      <c r="B4" s="2"/>
    </row>
    <row r="5" spans="1:6" x14ac:dyDescent="0.25">
      <c r="B5" s="2"/>
      <c r="C5" s="4" t="s">
        <v>131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s="9" customFormat="1" x14ac:dyDescent="0.25">
      <c r="A9" s="13">
        <v>1</v>
      </c>
      <c r="B9" s="14" t="s">
        <v>6</v>
      </c>
      <c r="C9" s="14" t="s">
        <v>101</v>
      </c>
      <c r="D9" s="14" t="s">
        <v>7</v>
      </c>
      <c r="E9" s="15">
        <v>953.38</v>
      </c>
      <c r="F9" s="14" t="s">
        <v>8</v>
      </c>
    </row>
    <row r="10" spans="1:6" s="9" customFormat="1" x14ac:dyDescent="0.25">
      <c r="A10" s="13">
        <v>1</v>
      </c>
      <c r="B10" s="14" t="s">
        <v>9</v>
      </c>
      <c r="C10" s="14" t="s">
        <v>10</v>
      </c>
      <c r="D10" s="14" t="s">
        <v>11</v>
      </c>
      <c r="E10" s="15">
        <v>223.86999999999998</v>
      </c>
      <c r="F10" s="14" t="s">
        <v>12</v>
      </c>
    </row>
    <row r="11" spans="1:6" x14ac:dyDescent="0.25">
      <c r="A11" s="13">
        <v>1</v>
      </c>
      <c r="B11" s="14" t="s">
        <v>110</v>
      </c>
      <c r="C11" s="14" t="s">
        <v>111</v>
      </c>
      <c r="D11" s="14" t="s">
        <v>11</v>
      </c>
      <c r="E11" s="15">
        <v>27.1</v>
      </c>
      <c r="F11" s="14" t="s">
        <v>98</v>
      </c>
    </row>
    <row r="12" spans="1:6" ht="23.25" x14ac:dyDescent="0.25">
      <c r="A12" s="13">
        <v>1</v>
      </c>
      <c r="B12" s="14" t="s">
        <v>132</v>
      </c>
      <c r="C12" s="14" t="s">
        <v>133</v>
      </c>
      <c r="D12" s="14" t="s">
        <v>134</v>
      </c>
      <c r="E12" s="15">
        <v>577.13</v>
      </c>
      <c r="F12" s="14" t="s">
        <v>16</v>
      </c>
    </row>
    <row r="13" spans="1:6" x14ac:dyDescent="0.25">
      <c r="A13" s="13">
        <v>1</v>
      </c>
      <c r="B13" s="14" t="s">
        <v>14</v>
      </c>
      <c r="C13" s="14" t="s">
        <v>15</v>
      </c>
      <c r="D13" s="14" t="s">
        <v>11</v>
      </c>
      <c r="E13" s="15">
        <v>30735.500000000004</v>
      </c>
      <c r="F13" s="14" t="s">
        <v>16</v>
      </c>
    </row>
    <row r="14" spans="1:6" x14ac:dyDescent="0.25">
      <c r="A14" s="13">
        <v>1</v>
      </c>
      <c r="B14" s="14" t="s">
        <v>135</v>
      </c>
      <c r="C14" s="14" t="s">
        <v>136</v>
      </c>
      <c r="D14" s="14" t="s">
        <v>7</v>
      </c>
      <c r="E14" s="15">
        <v>337.5</v>
      </c>
      <c r="F14" s="14" t="s">
        <v>12</v>
      </c>
    </row>
    <row r="15" spans="1:6" x14ac:dyDescent="0.25">
      <c r="A15" s="13">
        <v>1</v>
      </c>
      <c r="B15" s="14" t="s">
        <v>123</v>
      </c>
      <c r="C15" s="14" t="s">
        <v>124</v>
      </c>
      <c r="D15" s="14" t="s">
        <v>11</v>
      </c>
      <c r="E15" s="15">
        <v>108.5</v>
      </c>
      <c r="F15" s="14" t="s">
        <v>13</v>
      </c>
    </row>
    <row r="16" spans="1:6" x14ac:dyDescent="0.25">
      <c r="A16" s="13">
        <v>1</v>
      </c>
      <c r="B16" s="14" t="s">
        <v>91</v>
      </c>
      <c r="C16" s="14" t="s">
        <v>92</v>
      </c>
      <c r="D16" s="14" t="s">
        <v>7</v>
      </c>
      <c r="E16" s="15">
        <v>215.97</v>
      </c>
      <c r="F16" s="14" t="s">
        <v>93</v>
      </c>
    </row>
    <row r="17" spans="1:6" x14ac:dyDescent="0.25">
      <c r="A17" s="13">
        <v>1</v>
      </c>
      <c r="B17" s="14" t="s">
        <v>21</v>
      </c>
      <c r="C17" s="14" t="s">
        <v>22</v>
      </c>
      <c r="D17" s="14" t="s">
        <v>11</v>
      </c>
      <c r="E17" s="15">
        <v>99.89</v>
      </c>
      <c r="F17" s="14" t="s">
        <v>12</v>
      </c>
    </row>
    <row r="18" spans="1:6" x14ac:dyDescent="0.25">
      <c r="A18" s="13">
        <v>1</v>
      </c>
      <c r="B18" s="14" t="s">
        <v>105</v>
      </c>
      <c r="C18" s="14" t="s">
        <v>106</v>
      </c>
      <c r="D18" s="14" t="s">
        <v>11</v>
      </c>
      <c r="E18" s="15">
        <v>37.33</v>
      </c>
      <c r="F18" s="14" t="s">
        <v>16</v>
      </c>
    </row>
    <row r="19" spans="1:6" x14ac:dyDescent="0.25">
      <c r="A19" s="13">
        <v>1</v>
      </c>
      <c r="B19" s="14" t="s">
        <v>23</v>
      </c>
      <c r="C19" s="14" t="s">
        <v>24</v>
      </c>
      <c r="D19" s="14" t="s">
        <v>11</v>
      </c>
      <c r="E19" s="15">
        <v>482.99</v>
      </c>
      <c r="F19" s="14" t="s">
        <v>19</v>
      </c>
    </row>
    <row r="20" spans="1:6" x14ac:dyDescent="0.25">
      <c r="A20" s="13">
        <v>1</v>
      </c>
      <c r="B20" s="14" t="s">
        <v>23</v>
      </c>
      <c r="C20" s="14" t="s">
        <v>24</v>
      </c>
      <c r="D20" s="14" t="s">
        <v>11</v>
      </c>
      <c r="E20" s="15">
        <v>30.79</v>
      </c>
      <c r="F20" s="14" t="s">
        <v>16</v>
      </c>
    </row>
    <row r="21" spans="1:6" x14ac:dyDescent="0.25">
      <c r="A21" s="13">
        <v>1</v>
      </c>
      <c r="B21" s="14" t="s">
        <v>23</v>
      </c>
      <c r="C21" s="14" t="s">
        <v>24</v>
      </c>
      <c r="D21" s="14" t="s">
        <v>11</v>
      </c>
      <c r="E21" s="15">
        <v>274.08</v>
      </c>
      <c r="F21" s="14" t="s">
        <v>12</v>
      </c>
    </row>
    <row r="22" spans="1:6" x14ac:dyDescent="0.25">
      <c r="A22" s="13">
        <v>1</v>
      </c>
      <c r="B22" s="14" t="s">
        <v>23</v>
      </c>
      <c r="C22" s="14" t="s">
        <v>24</v>
      </c>
      <c r="D22" s="14" t="s">
        <v>11</v>
      </c>
      <c r="E22" s="15">
        <v>122.44</v>
      </c>
      <c r="F22" s="14" t="s">
        <v>17</v>
      </c>
    </row>
    <row r="23" spans="1:6" x14ac:dyDescent="0.25">
      <c r="A23" s="13">
        <v>1</v>
      </c>
      <c r="B23" s="14" t="s">
        <v>23</v>
      </c>
      <c r="C23" s="14" t="s">
        <v>24</v>
      </c>
      <c r="D23" s="14" t="s">
        <v>11</v>
      </c>
      <c r="E23" s="15">
        <v>34.46</v>
      </c>
      <c r="F23" s="14" t="s">
        <v>25</v>
      </c>
    </row>
    <row r="24" spans="1:6" x14ac:dyDescent="0.25">
      <c r="A24" s="13"/>
      <c r="B24" s="17" t="s">
        <v>85</v>
      </c>
      <c r="C24" s="14">
        <v>4489447850</v>
      </c>
      <c r="D24" s="14"/>
      <c r="E24" s="18">
        <f>SUM(E19:E23)</f>
        <v>944.76</v>
      </c>
      <c r="F24" s="14"/>
    </row>
    <row r="25" spans="1:6" x14ac:dyDescent="0.25">
      <c r="A25" s="13">
        <v>1</v>
      </c>
      <c r="B25" s="14" t="s">
        <v>26</v>
      </c>
      <c r="C25" s="14" t="s">
        <v>27</v>
      </c>
      <c r="D25" s="14" t="s">
        <v>11</v>
      </c>
      <c r="E25" s="15">
        <v>293.75</v>
      </c>
      <c r="F25" s="14" t="s">
        <v>28</v>
      </c>
    </row>
    <row r="26" spans="1:6" x14ac:dyDescent="0.25">
      <c r="A26" s="13">
        <v>1</v>
      </c>
      <c r="B26" s="14" t="s">
        <v>125</v>
      </c>
      <c r="C26" s="14"/>
      <c r="D26" s="14"/>
      <c r="E26" s="15">
        <v>305</v>
      </c>
      <c r="F26" s="14" t="s">
        <v>16</v>
      </c>
    </row>
    <row r="27" spans="1:6" x14ac:dyDescent="0.25">
      <c r="A27" s="13">
        <v>1</v>
      </c>
      <c r="B27" s="14" t="s">
        <v>29</v>
      </c>
      <c r="C27" s="14" t="s">
        <v>126</v>
      </c>
      <c r="D27" s="14" t="s">
        <v>7</v>
      </c>
      <c r="E27" s="15">
        <v>26.49</v>
      </c>
      <c r="F27" s="14" t="s">
        <v>28</v>
      </c>
    </row>
    <row r="28" spans="1:6" x14ac:dyDescent="0.25">
      <c r="A28" s="13">
        <v>1</v>
      </c>
      <c r="B28" s="14" t="s">
        <v>30</v>
      </c>
      <c r="C28" s="14" t="s">
        <v>31</v>
      </c>
      <c r="D28" s="14" t="s">
        <v>7</v>
      </c>
      <c r="E28" s="15">
        <v>16.600000000000001</v>
      </c>
      <c r="F28" s="14" t="s">
        <v>25</v>
      </c>
    </row>
    <row r="29" spans="1:6" x14ac:dyDescent="0.25">
      <c r="A29" s="13">
        <v>1</v>
      </c>
      <c r="B29" s="14" t="s">
        <v>137</v>
      </c>
      <c r="C29" s="14" t="s">
        <v>138</v>
      </c>
      <c r="D29" s="14" t="s">
        <v>7</v>
      </c>
      <c r="E29" s="15">
        <v>917.63</v>
      </c>
      <c r="F29" s="14" t="s">
        <v>13</v>
      </c>
    </row>
    <row r="30" spans="1:6" x14ac:dyDescent="0.25">
      <c r="A30" s="13">
        <v>1</v>
      </c>
      <c r="B30" s="14" t="s">
        <v>139</v>
      </c>
      <c r="C30" s="14" t="s">
        <v>140</v>
      </c>
      <c r="D30" s="14" t="s">
        <v>141</v>
      </c>
      <c r="E30" s="15">
        <v>110.75</v>
      </c>
      <c r="F30" s="14" t="s">
        <v>12</v>
      </c>
    </row>
    <row r="31" spans="1:6" x14ac:dyDescent="0.25">
      <c r="A31" s="13">
        <v>1</v>
      </c>
      <c r="B31" s="14" t="s">
        <v>32</v>
      </c>
      <c r="C31" s="14" t="s">
        <v>33</v>
      </c>
      <c r="D31" s="14" t="s">
        <v>7</v>
      </c>
      <c r="E31" s="15">
        <v>194.23</v>
      </c>
      <c r="F31" s="14" t="s">
        <v>12</v>
      </c>
    </row>
    <row r="32" spans="1:6" x14ac:dyDescent="0.25">
      <c r="A32" s="13">
        <v>1</v>
      </c>
      <c r="B32" s="14" t="s">
        <v>34</v>
      </c>
      <c r="C32" s="14" t="s">
        <v>35</v>
      </c>
      <c r="D32" s="14" t="s">
        <v>11</v>
      </c>
      <c r="E32" s="15">
        <v>207.4</v>
      </c>
      <c r="F32" s="14" t="s">
        <v>142</v>
      </c>
    </row>
    <row r="33" spans="1:6" x14ac:dyDescent="0.25">
      <c r="A33" s="13">
        <v>1</v>
      </c>
      <c r="B33" s="14" t="s">
        <v>34</v>
      </c>
      <c r="C33" s="14" t="s">
        <v>35</v>
      </c>
      <c r="D33" s="14" t="s">
        <v>11</v>
      </c>
      <c r="E33" s="15">
        <v>48</v>
      </c>
      <c r="F33" s="14" t="s">
        <v>16</v>
      </c>
    </row>
    <row r="34" spans="1:6" x14ac:dyDescent="0.25">
      <c r="A34" s="13"/>
      <c r="B34" s="17" t="s">
        <v>85</v>
      </c>
      <c r="C34" s="14">
        <v>82298562620</v>
      </c>
      <c r="D34" s="14"/>
      <c r="E34" s="18">
        <f>SUM(E32:E33)</f>
        <v>255.4</v>
      </c>
      <c r="F34" s="14"/>
    </row>
    <row r="35" spans="1:6" x14ac:dyDescent="0.25">
      <c r="A35" s="13">
        <v>1</v>
      </c>
      <c r="B35" s="14" t="s">
        <v>94</v>
      </c>
      <c r="C35" s="14" t="s">
        <v>95</v>
      </c>
      <c r="D35" s="14" t="s">
        <v>7</v>
      </c>
      <c r="E35" s="15">
        <v>392.37</v>
      </c>
      <c r="F35" s="14" t="s">
        <v>19</v>
      </c>
    </row>
    <row r="36" spans="1:6" x14ac:dyDescent="0.25">
      <c r="A36" s="13">
        <v>1</v>
      </c>
      <c r="B36" s="14" t="s">
        <v>36</v>
      </c>
      <c r="C36" s="14" t="s">
        <v>37</v>
      </c>
      <c r="D36" s="14" t="s">
        <v>38</v>
      </c>
      <c r="E36" s="15">
        <v>273.53000000000003</v>
      </c>
      <c r="F36" s="14" t="s">
        <v>19</v>
      </c>
    </row>
    <row r="37" spans="1:6" x14ac:dyDescent="0.25">
      <c r="A37" s="13">
        <v>1</v>
      </c>
      <c r="B37" s="5" t="s">
        <v>130</v>
      </c>
      <c r="C37" s="5">
        <v>87322810356</v>
      </c>
      <c r="D37" s="14" t="s">
        <v>7</v>
      </c>
      <c r="E37" s="15">
        <v>14.22</v>
      </c>
      <c r="F37" s="14" t="s">
        <v>102</v>
      </c>
    </row>
    <row r="38" spans="1:6" x14ac:dyDescent="0.25">
      <c r="A38" s="13">
        <v>1</v>
      </c>
      <c r="B38" s="14" t="s">
        <v>39</v>
      </c>
      <c r="C38" s="14" t="s">
        <v>40</v>
      </c>
      <c r="D38" s="14" t="s">
        <v>7</v>
      </c>
      <c r="E38" s="15">
        <v>42.48</v>
      </c>
      <c r="F38" s="14" t="s">
        <v>41</v>
      </c>
    </row>
    <row r="39" spans="1:6" x14ac:dyDescent="0.25">
      <c r="A39" s="13">
        <v>1</v>
      </c>
      <c r="B39" s="14" t="s">
        <v>42</v>
      </c>
      <c r="C39" s="14" t="s">
        <v>43</v>
      </c>
      <c r="D39" s="14" t="s">
        <v>7</v>
      </c>
      <c r="E39" s="15">
        <v>755.38</v>
      </c>
      <c r="F39" s="14" t="s">
        <v>102</v>
      </c>
    </row>
    <row r="40" spans="1:6" x14ac:dyDescent="0.25">
      <c r="A40" s="13">
        <v>1</v>
      </c>
      <c r="B40" s="14" t="s">
        <v>44</v>
      </c>
      <c r="C40" s="14" t="s">
        <v>127</v>
      </c>
      <c r="D40" s="14" t="s">
        <v>7</v>
      </c>
      <c r="E40" s="15">
        <v>16946.72</v>
      </c>
      <c r="F40" s="14" t="s">
        <v>19</v>
      </c>
    </row>
    <row r="41" spans="1:6" x14ac:dyDescent="0.25">
      <c r="A41" s="13">
        <v>1</v>
      </c>
      <c r="B41" s="14" t="s">
        <v>45</v>
      </c>
      <c r="C41" s="14" t="s">
        <v>46</v>
      </c>
      <c r="D41" s="14" t="s">
        <v>7</v>
      </c>
      <c r="E41" s="15">
        <v>199.09</v>
      </c>
      <c r="F41" s="14" t="s">
        <v>47</v>
      </c>
    </row>
    <row r="42" spans="1:6" x14ac:dyDescent="0.25">
      <c r="A42" s="13">
        <v>1</v>
      </c>
      <c r="B42" s="14" t="s">
        <v>48</v>
      </c>
      <c r="C42" s="14" t="s">
        <v>49</v>
      </c>
      <c r="D42" s="14" t="s">
        <v>11</v>
      </c>
      <c r="E42" s="15">
        <v>2823.33</v>
      </c>
      <c r="F42" s="14" t="s">
        <v>13</v>
      </c>
    </row>
    <row r="43" spans="1:6" x14ac:dyDescent="0.25">
      <c r="A43" s="13">
        <v>1</v>
      </c>
      <c r="B43" s="14" t="s">
        <v>88</v>
      </c>
      <c r="C43" s="14" t="s">
        <v>89</v>
      </c>
      <c r="D43" s="14" t="s">
        <v>90</v>
      </c>
      <c r="E43" s="15">
        <v>12.36</v>
      </c>
      <c r="F43" s="14" t="s">
        <v>12</v>
      </c>
    </row>
    <row r="44" spans="1:6" x14ac:dyDescent="0.25">
      <c r="A44" s="13">
        <v>1</v>
      </c>
      <c r="B44" s="14" t="s">
        <v>128</v>
      </c>
      <c r="C44" s="14" t="s">
        <v>129</v>
      </c>
      <c r="D44" s="14" t="s">
        <v>7</v>
      </c>
      <c r="E44" s="15">
        <v>97.75</v>
      </c>
      <c r="F44" s="14" t="s">
        <v>16</v>
      </c>
    </row>
    <row r="45" spans="1:6" ht="33" customHeight="1" x14ac:dyDescent="0.25">
      <c r="A45" s="13">
        <v>1</v>
      </c>
      <c r="B45" s="14" t="s">
        <v>99</v>
      </c>
      <c r="C45" s="14" t="s">
        <v>100</v>
      </c>
      <c r="D45" s="14" t="s">
        <v>7</v>
      </c>
      <c r="E45" s="15">
        <v>5237.5</v>
      </c>
      <c r="F45" s="14" t="s">
        <v>13</v>
      </c>
    </row>
    <row r="46" spans="1:6" ht="12.75" customHeight="1" x14ac:dyDescent="0.25">
      <c r="A46" s="13">
        <v>1</v>
      </c>
      <c r="B46" s="14" t="s">
        <v>143</v>
      </c>
      <c r="C46" s="14" t="s">
        <v>144</v>
      </c>
      <c r="D46" s="14" t="s">
        <v>11</v>
      </c>
      <c r="E46" s="15">
        <v>24.99</v>
      </c>
      <c r="F46" s="14" t="s">
        <v>8</v>
      </c>
    </row>
    <row r="47" spans="1:6" x14ac:dyDescent="0.25">
      <c r="A47" s="13">
        <v>1</v>
      </c>
      <c r="B47" s="14" t="s">
        <v>50</v>
      </c>
      <c r="C47" s="14" t="s">
        <v>51</v>
      </c>
      <c r="D47" s="14" t="s">
        <v>52</v>
      </c>
      <c r="E47" s="15">
        <v>30.57</v>
      </c>
      <c r="F47" s="14" t="s">
        <v>12</v>
      </c>
    </row>
    <row r="48" spans="1:6" ht="23.25" x14ac:dyDescent="0.25">
      <c r="A48" s="13">
        <v>1</v>
      </c>
      <c r="B48" s="14" t="s">
        <v>145</v>
      </c>
      <c r="C48" s="14" t="s">
        <v>146</v>
      </c>
      <c r="D48" s="14" t="s">
        <v>7</v>
      </c>
      <c r="E48" s="15">
        <v>84.83</v>
      </c>
      <c r="F48" s="14" t="s">
        <v>109</v>
      </c>
    </row>
    <row r="49" spans="1:6" x14ac:dyDescent="0.25">
      <c r="A49" s="13">
        <v>1</v>
      </c>
      <c r="B49" s="14" t="s">
        <v>145</v>
      </c>
      <c r="C49" s="14" t="s">
        <v>146</v>
      </c>
      <c r="D49" s="14" t="s">
        <v>7</v>
      </c>
      <c r="E49" s="15">
        <v>807.5</v>
      </c>
      <c r="F49" s="14" t="s">
        <v>122</v>
      </c>
    </row>
    <row r="50" spans="1:6" x14ac:dyDescent="0.25">
      <c r="A50" s="13"/>
      <c r="B50" s="17" t="s">
        <v>85</v>
      </c>
      <c r="C50" s="14">
        <v>96725652983</v>
      </c>
      <c r="D50" s="14"/>
      <c r="E50" s="18">
        <f>SUM(E48:E49)</f>
        <v>892.33</v>
      </c>
      <c r="F50" s="14"/>
    </row>
    <row r="51" spans="1:6" ht="23.25" x14ac:dyDescent="0.25">
      <c r="A51" s="13">
        <v>1</v>
      </c>
      <c r="B51" s="14" t="s">
        <v>147</v>
      </c>
      <c r="C51" s="14" t="s">
        <v>148</v>
      </c>
      <c r="D51" s="14" t="s">
        <v>149</v>
      </c>
      <c r="E51" s="15">
        <v>1313.77</v>
      </c>
      <c r="F51" s="14" t="s">
        <v>109</v>
      </c>
    </row>
    <row r="52" spans="1:6" ht="23.25" x14ac:dyDescent="0.25">
      <c r="A52" s="13">
        <v>1</v>
      </c>
      <c r="B52" s="14" t="s">
        <v>53</v>
      </c>
      <c r="C52" s="14" t="s">
        <v>54</v>
      </c>
      <c r="D52" s="14" t="s">
        <v>7</v>
      </c>
      <c r="E52" s="15">
        <v>1352.93</v>
      </c>
      <c r="F52" s="14" t="s">
        <v>109</v>
      </c>
    </row>
    <row r="53" spans="1:6" x14ac:dyDescent="0.25">
      <c r="A53" s="13">
        <v>1</v>
      </c>
      <c r="B53" s="14" t="s">
        <v>150</v>
      </c>
      <c r="C53" s="14" t="s">
        <v>151</v>
      </c>
      <c r="D53" s="14" t="s">
        <v>152</v>
      </c>
      <c r="E53" s="15">
        <v>135361.4</v>
      </c>
      <c r="F53" s="14" t="s">
        <v>153</v>
      </c>
    </row>
    <row r="54" spans="1:6" ht="23.25" x14ac:dyDescent="0.25">
      <c r="A54" s="13">
        <v>1</v>
      </c>
      <c r="B54" s="14" t="s">
        <v>96</v>
      </c>
      <c r="C54" s="14" t="s">
        <v>97</v>
      </c>
      <c r="D54" s="14" t="s">
        <v>7</v>
      </c>
      <c r="E54" s="15">
        <v>628.54999999999995</v>
      </c>
      <c r="F54" s="14" t="s">
        <v>109</v>
      </c>
    </row>
    <row r="55" spans="1:6" ht="23.25" x14ac:dyDescent="0.25">
      <c r="A55" s="13">
        <v>1</v>
      </c>
      <c r="B55" s="14" t="s">
        <v>87</v>
      </c>
      <c r="C55" s="14" t="s">
        <v>55</v>
      </c>
      <c r="D55" s="14" t="s">
        <v>7</v>
      </c>
      <c r="E55" s="15">
        <v>190.56</v>
      </c>
      <c r="F55" s="14" t="s">
        <v>13</v>
      </c>
    </row>
    <row r="56" spans="1:6" ht="23.25" x14ac:dyDescent="0.25">
      <c r="A56" s="13">
        <v>1</v>
      </c>
      <c r="B56" s="14" t="s">
        <v>87</v>
      </c>
      <c r="C56" s="14" t="s">
        <v>55</v>
      </c>
      <c r="D56" s="14" t="s">
        <v>7</v>
      </c>
      <c r="E56" s="15">
        <v>104.25</v>
      </c>
      <c r="F56" s="14" t="s">
        <v>109</v>
      </c>
    </row>
    <row r="57" spans="1:6" x14ac:dyDescent="0.25">
      <c r="A57" s="13"/>
      <c r="B57" s="17" t="s">
        <v>85</v>
      </c>
      <c r="C57" s="14">
        <v>59012038405</v>
      </c>
      <c r="D57" s="14"/>
      <c r="E57" s="18">
        <f>SUM(E55:E56)</f>
        <v>294.81</v>
      </c>
      <c r="F57" s="14"/>
    </row>
    <row r="58" spans="1:6" x14ac:dyDescent="0.25">
      <c r="A58" s="13">
        <v>1</v>
      </c>
      <c r="B58" s="14" t="s">
        <v>56</v>
      </c>
      <c r="C58" s="14" t="s">
        <v>57</v>
      </c>
      <c r="D58" s="14" t="s">
        <v>58</v>
      </c>
      <c r="E58" s="15">
        <v>354.81</v>
      </c>
      <c r="F58" s="14" t="s">
        <v>59</v>
      </c>
    </row>
    <row r="59" spans="1:6" ht="23.25" x14ac:dyDescent="0.25">
      <c r="A59" s="13">
        <v>1</v>
      </c>
      <c r="B59" s="14" t="s">
        <v>56</v>
      </c>
      <c r="C59" s="14" t="s">
        <v>57</v>
      </c>
      <c r="D59" s="14" t="s">
        <v>58</v>
      </c>
      <c r="E59" s="15">
        <v>387.40000000000003</v>
      </c>
      <c r="F59" s="14" t="s">
        <v>109</v>
      </c>
    </row>
    <row r="60" spans="1:6" x14ac:dyDescent="0.25">
      <c r="A60" s="13"/>
      <c r="B60" s="17" t="s">
        <v>85</v>
      </c>
      <c r="C60" s="14">
        <v>32179081874</v>
      </c>
      <c r="D60" s="14"/>
      <c r="E60" s="18">
        <f>SUM(E58:E59)</f>
        <v>742.21</v>
      </c>
      <c r="F60" s="14"/>
    </row>
    <row r="61" spans="1:6" x14ac:dyDescent="0.25">
      <c r="A61" s="13">
        <v>1</v>
      </c>
      <c r="B61" s="14" t="s">
        <v>154</v>
      </c>
      <c r="C61" s="14" t="s">
        <v>155</v>
      </c>
      <c r="D61" s="14" t="s">
        <v>7</v>
      </c>
      <c r="E61" s="15">
        <v>83.75</v>
      </c>
      <c r="F61" s="14" t="s">
        <v>142</v>
      </c>
    </row>
    <row r="62" spans="1:6" x14ac:dyDescent="0.25">
      <c r="A62" s="13">
        <v>1</v>
      </c>
      <c r="B62" s="14" t="s">
        <v>112</v>
      </c>
      <c r="C62" s="14" t="s">
        <v>113</v>
      </c>
      <c r="D62" s="14" t="s">
        <v>7</v>
      </c>
      <c r="E62" s="15">
        <v>248.85</v>
      </c>
      <c r="F62" s="14" t="s">
        <v>17</v>
      </c>
    </row>
    <row r="63" spans="1:6" x14ac:dyDescent="0.25">
      <c r="A63" s="13">
        <v>1</v>
      </c>
      <c r="B63" s="14" t="s">
        <v>60</v>
      </c>
      <c r="C63" s="14" t="s">
        <v>61</v>
      </c>
      <c r="D63" s="14" t="s">
        <v>62</v>
      </c>
      <c r="E63" s="15">
        <v>30.32</v>
      </c>
      <c r="F63" s="14" t="s">
        <v>12</v>
      </c>
    </row>
    <row r="64" spans="1:6" x14ac:dyDescent="0.25">
      <c r="A64" s="13">
        <v>1</v>
      </c>
      <c r="B64" s="14" t="s">
        <v>156</v>
      </c>
      <c r="C64" s="14"/>
      <c r="D64" s="14"/>
      <c r="E64" s="15">
        <v>250</v>
      </c>
      <c r="F64" s="14" t="s">
        <v>47</v>
      </c>
    </row>
    <row r="65" spans="1:6" ht="23.25" x14ac:dyDescent="0.25">
      <c r="A65" s="13">
        <v>1</v>
      </c>
      <c r="B65" s="14" t="s">
        <v>114</v>
      </c>
      <c r="C65" s="14" t="s">
        <v>115</v>
      </c>
      <c r="D65" s="14" t="s">
        <v>11</v>
      </c>
      <c r="E65" s="15">
        <v>1843.75</v>
      </c>
      <c r="F65" s="14" t="s">
        <v>47</v>
      </c>
    </row>
    <row r="66" spans="1:6" x14ac:dyDescent="0.25">
      <c r="A66" s="13">
        <v>1</v>
      </c>
      <c r="B66" s="14" t="s">
        <v>157</v>
      </c>
      <c r="C66" s="14"/>
      <c r="D66" s="14"/>
      <c r="E66" s="15">
        <v>125</v>
      </c>
      <c r="F66" s="14" t="s">
        <v>47</v>
      </c>
    </row>
    <row r="67" spans="1:6" x14ac:dyDescent="0.25">
      <c r="A67" s="13">
        <v>1</v>
      </c>
      <c r="B67" s="14" t="s">
        <v>158</v>
      </c>
      <c r="C67" s="14"/>
      <c r="D67" s="14"/>
      <c r="E67" s="15">
        <v>1400</v>
      </c>
      <c r="F67" s="14" t="s">
        <v>47</v>
      </c>
    </row>
    <row r="68" spans="1:6" ht="23.25" x14ac:dyDescent="0.25">
      <c r="A68" s="13">
        <v>1</v>
      </c>
      <c r="B68" s="14" t="s">
        <v>63</v>
      </c>
      <c r="C68" s="14" t="s">
        <v>64</v>
      </c>
      <c r="D68" s="14" t="s">
        <v>7</v>
      </c>
      <c r="E68" s="15">
        <v>595.69999999999993</v>
      </c>
      <c r="F68" s="14" t="s">
        <v>109</v>
      </c>
    </row>
    <row r="69" spans="1:6" x14ac:dyDescent="0.25">
      <c r="A69" s="13">
        <v>1</v>
      </c>
      <c r="B69" s="14" t="s">
        <v>116</v>
      </c>
      <c r="C69" s="14" t="s">
        <v>117</v>
      </c>
      <c r="D69" s="14" t="s">
        <v>11</v>
      </c>
      <c r="E69" s="15">
        <v>135.99</v>
      </c>
      <c r="F69" s="14" t="s">
        <v>19</v>
      </c>
    </row>
    <row r="70" spans="1:6" x14ac:dyDescent="0.25">
      <c r="A70" s="13">
        <v>1</v>
      </c>
      <c r="B70" s="14" t="s">
        <v>116</v>
      </c>
      <c r="C70" s="14" t="s">
        <v>117</v>
      </c>
      <c r="D70" s="14" t="s">
        <v>11</v>
      </c>
      <c r="E70" s="15">
        <v>258.70999999999998</v>
      </c>
      <c r="F70" s="14" t="s">
        <v>12</v>
      </c>
    </row>
    <row r="71" spans="1:6" x14ac:dyDescent="0.25">
      <c r="A71" s="13"/>
      <c r="B71" s="17" t="s">
        <v>85</v>
      </c>
      <c r="C71" s="14">
        <v>59638828302</v>
      </c>
      <c r="D71" s="14"/>
      <c r="E71" s="18">
        <f>SUM(E69:E70)</f>
        <v>394.7</v>
      </c>
      <c r="F71" s="14"/>
    </row>
    <row r="72" spans="1:6" x14ac:dyDescent="0.25">
      <c r="A72" s="13">
        <v>1</v>
      </c>
      <c r="B72" s="14" t="s">
        <v>65</v>
      </c>
      <c r="C72" s="14" t="s">
        <v>66</v>
      </c>
      <c r="D72" s="14" t="s">
        <v>67</v>
      </c>
      <c r="E72" s="15">
        <v>96.88</v>
      </c>
      <c r="F72" s="14" t="s">
        <v>28</v>
      </c>
    </row>
    <row r="73" spans="1:6" x14ac:dyDescent="0.25">
      <c r="A73" s="13">
        <v>1</v>
      </c>
      <c r="B73" s="14" t="s">
        <v>159</v>
      </c>
      <c r="C73" s="14" t="s">
        <v>160</v>
      </c>
      <c r="D73" s="14" t="s">
        <v>11</v>
      </c>
      <c r="E73" s="15">
        <v>2249.5</v>
      </c>
      <c r="F73" s="14" t="s">
        <v>16</v>
      </c>
    </row>
    <row r="74" spans="1:6" x14ac:dyDescent="0.25">
      <c r="A74" s="13">
        <v>1</v>
      </c>
      <c r="B74" s="14" t="s">
        <v>68</v>
      </c>
      <c r="C74" s="14" t="s">
        <v>69</v>
      </c>
      <c r="D74" s="14" t="s">
        <v>67</v>
      </c>
      <c r="E74" s="15">
        <v>1803.38</v>
      </c>
      <c r="F74" s="14" t="s">
        <v>28</v>
      </c>
    </row>
    <row r="75" spans="1:6" x14ac:dyDescent="0.25">
      <c r="A75" s="13">
        <v>1</v>
      </c>
      <c r="B75" s="14" t="s">
        <v>70</v>
      </c>
      <c r="C75" s="14" t="s">
        <v>71</v>
      </c>
      <c r="D75" s="14" t="s">
        <v>11</v>
      </c>
      <c r="E75" s="15">
        <v>1210.9099999999999</v>
      </c>
      <c r="F75" s="14" t="s">
        <v>8</v>
      </c>
    </row>
    <row r="76" spans="1:6" x14ac:dyDescent="0.25">
      <c r="A76" s="13">
        <v>1</v>
      </c>
      <c r="B76" s="14" t="s">
        <v>107</v>
      </c>
      <c r="C76" s="14" t="s">
        <v>108</v>
      </c>
      <c r="D76" s="14" t="s">
        <v>7</v>
      </c>
      <c r="E76" s="15">
        <v>3031.06</v>
      </c>
      <c r="F76" s="14" t="s">
        <v>13</v>
      </c>
    </row>
    <row r="77" spans="1:6" x14ac:dyDescent="0.25">
      <c r="A77" s="13">
        <v>1</v>
      </c>
      <c r="B77" s="14" t="s">
        <v>161</v>
      </c>
      <c r="C77" s="14" t="s">
        <v>162</v>
      </c>
      <c r="D77" s="14" t="s">
        <v>7</v>
      </c>
      <c r="E77" s="15">
        <v>176</v>
      </c>
      <c r="F77" s="14" t="s">
        <v>103</v>
      </c>
    </row>
    <row r="78" spans="1:6" x14ac:dyDescent="0.25">
      <c r="A78" s="13">
        <v>1</v>
      </c>
      <c r="B78" s="14" t="s">
        <v>118</v>
      </c>
      <c r="C78" s="14" t="s">
        <v>119</v>
      </c>
      <c r="D78" s="14" t="s">
        <v>120</v>
      </c>
      <c r="E78" s="15">
        <v>5033.59</v>
      </c>
      <c r="F78" s="14" t="s">
        <v>13</v>
      </c>
    </row>
    <row r="79" spans="1:6" x14ac:dyDescent="0.25">
      <c r="A79" s="13">
        <v>1</v>
      </c>
      <c r="B79" s="14" t="s">
        <v>163</v>
      </c>
      <c r="C79" s="14" t="s">
        <v>164</v>
      </c>
      <c r="D79" s="14" t="s">
        <v>165</v>
      </c>
      <c r="E79" s="15">
        <v>602.5</v>
      </c>
      <c r="F79" s="14" t="s">
        <v>166</v>
      </c>
    </row>
    <row r="80" spans="1:6" x14ac:dyDescent="0.25">
      <c r="A80" s="13">
        <v>1</v>
      </c>
      <c r="B80" s="14" t="s">
        <v>72</v>
      </c>
      <c r="C80" s="14" t="s">
        <v>73</v>
      </c>
      <c r="D80" s="14" t="s">
        <v>11</v>
      </c>
      <c r="E80" s="15">
        <v>120.65</v>
      </c>
      <c r="F80" s="14" t="s">
        <v>12</v>
      </c>
    </row>
    <row r="81" spans="1:6" x14ac:dyDescent="0.25">
      <c r="A81" s="13">
        <v>1</v>
      </c>
      <c r="B81" s="14" t="s">
        <v>171</v>
      </c>
      <c r="C81" s="14">
        <v>17365305988</v>
      </c>
      <c r="D81" s="14" t="s">
        <v>11</v>
      </c>
      <c r="E81" s="15">
        <v>5.78</v>
      </c>
      <c r="F81" s="14" t="s">
        <v>13</v>
      </c>
    </row>
    <row r="82" spans="1:6" x14ac:dyDescent="0.25">
      <c r="A82" s="13">
        <v>1</v>
      </c>
      <c r="B82" s="14" t="s">
        <v>74</v>
      </c>
      <c r="C82" s="14" t="s">
        <v>75</v>
      </c>
      <c r="D82" s="14" t="s">
        <v>11</v>
      </c>
      <c r="E82" s="15">
        <v>144.10999999999999</v>
      </c>
      <c r="F82" s="14" t="s">
        <v>76</v>
      </c>
    </row>
    <row r="83" spans="1:6" ht="23.25" x14ac:dyDescent="0.25">
      <c r="A83" s="13">
        <v>1</v>
      </c>
      <c r="B83" s="14" t="s">
        <v>167</v>
      </c>
      <c r="C83" s="14" t="s">
        <v>168</v>
      </c>
      <c r="D83" s="14" t="s">
        <v>11</v>
      </c>
      <c r="E83" s="15">
        <v>14.07</v>
      </c>
      <c r="F83" s="14" t="s">
        <v>98</v>
      </c>
    </row>
    <row r="84" spans="1:6" x14ac:dyDescent="0.25">
      <c r="A84" s="13">
        <v>1</v>
      </c>
      <c r="B84" s="14" t="s">
        <v>169</v>
      </c>
      <c r="C84" s="14" t="s">
        <v>170</v>
      </c>
      <c r="D84" s="14" t="s">
        <v>11</v>
      </c>
      <c r="E84" s="15">
        <v>415.66</v>
      </c>
      <c r="F84" s="14" t="s">
        <v>16</v>
      </c>
    </row>
    <row r="85" spans="1:6" ht="23.25" x14ac:dyDescent="0.25">
      <c r="A85" s="13">
        <v>1</v>
      </c>
      <c r="B85" s="14" t="s">
        <v>172</v>
      </c>
      <c r="C85" s="14"/>
      <c r="D85" s="14"/>
      <c r="E85" s="15">
        <v>1270.3</v>
      </c>
      <c r="F85" s="5" t="s">
        <v>175</v>
      </c>
    </row>
    <row r="86" spans="1:6" ht="23.25" x14ac:dyDescent="0.25">
      <c r="A86" s="13">
        <v>1</v>
      </c>
      <c r="B86" s="14" t="s">
        <v>173</v>
      </c>
      <c r="C86" s="14"/>
      <c r="D86" s="14"/>
      <c r="E86" s="15">
        <v>1202.94</v>
      </c>
      <c r="F86" s="5" t="s">
        <v>175</v>
      </c>
    </row>
    <row r="87" spans="1:6" ht="23.25" x14ac:dyDescent="0.25">
      <c r="A87" s="13">
        <v>1</v>
      </c>
      <c r="B87" s="14" t="s">
        <v>174</v>
      </c>
      <c r="C87" s="14"/>
      <c r="D87" s="14"/>
      <c r="E87" s="15">
        <v>1352.08</v>
      </c>
      <c r="F87" s="5" t="s">
        <v>175</v>
      </c>
    </row>
    <row r="88" spans="1:6" x14ac:dyDescent="0.25">
      <c r="A88" s="13">
        <v>1</v>
      </c>
      <c r="B88" s="16" t="s">
        <v>85</v>
      </c>
      <c r="C88" s="14"/>
      <c r="D88" s="14"/>
      <c r="E88" s="15">
        <f>SUM(E9+E10+E11+E12+E13+E14+E15+E16+E17+E18+E24+E25+E26+E27+E28+E29+E30+E31+E34+E35+E36+E37+E38+E39+E40+E41+E42+E43+E44+E45+E46+E47+E50+E51+E52+E53+E54+E57+E60+E61+E62+E63+E64+E65+E66+E67+E68+E71+E72+E73+E74+E75+E76+E77+E78+E79+E80+E81+E82+E83+E84+E85+E86+E87)</f>
        <v>227518.55</v>
      </c>
      <c r="F88" s="14"/>
    </row>
    <row r="89" spans="1:6" x14ac:dyDescent="0.25">
      <c r="A89" s="13">
        <v>2</v>
      </c>
      <c r="B89" s="14" t="s">
        <v>18</v>
      </c>
      <c r="C89" s="14" t="s">
        <v>18</v>
      </c>
      <c r="D89" s="14" t="s">
        <v>18</v>
      </c>
      <c r="E89" s="15">
        <v>460265.74</v>
      </c>
      <c r="F89" s="14" t="s">
        <v>77</v>
      </c>
    </row>
    <row r="90" spans="1:6" x14ac:dyDescent="0.25">
      <c r="A90" s="13">
        <v>2</v>
      </c>
      <c r="B90" s="14" t="s">
        <v>18</v>
      </c>
      <c r="C90" s="14" t="s">
        <v>18</v>
      </c>
      <c r="D90" s="14" t="s">
        <v>18</v>
      </c>
      <c r="E90" s="15">
        <v>44456.21</v>
      </c>
      <c r="F90" s="14" t="s">
        <v>78</v>
      </c>
    </row>
    <row r="91" spans="1:6" x14ac:dyDescent="0.25">
      <c r="A91" s="13">
        <v>2</v>
      </c>
      <c r="B91" s="14" t="s">
        <v>18</v>
      </c>
      <c r="C91" s="14" t="s">
        <v>18</v>
      </c>
      <c r="D91" s="14" t="s">
        <v>18</v>
      </c>
      <c r="E91" s="15">
        <v>65617.83</v>
      </c>
      <c r="F91" s="14" t="s">
        <v>79</v>
      </c>
    </row>
    <row r="92" spans="1:6" x14ac:dyDescent="0.25">
      <c r="A92" s="13">
        <v>2</v>
      </c>
      <c r="B92" s="14" t="s">
        <v>18</v>
      </c>
      <c r="C92" s="14" t="s">
        <v>18</v>
      </c>
      <c r="D92" s="14" t="s">
        <v>18</v>
      </c>
      <c r="E92" s="15">
        <v>63811.839999999997</v>
      </c>
      <c r="F92" s="14" t="s">
        <v>80</v>
      </c>
    </row>
    <row r="93" spans="1:6" x14ac:dyDescent="0.25">
      <c r="A93" s="13">
        <v>2</v>
      </c>
      <c r="B93" s="14" t="s">
        <v>18</v>
      </c>
      <c r="C93" s="14" t="s">
        <v>18</v>
      </c>
      <c r="D93" s="14" t="s">
        <v>18</v>
      </c>
      <c r="E93" s="15">
        <v>290.89999999999998</v>
      </c>
      <c r="F93" s="14" t="s">
        <v>20</v>
      </c>
    </row>
    <row r="94" spans="1:6" ht="23.25" x14ac:dyDescent="0.25">
      <c r="A94" s="13">
        <v>2</v>
      </c>
      <c r="B94" s="14" t="s">
        <v>18</v>
      </c>
      <c r="C94" s="14" t="s">
        <v>18</v>
      </c>
      <c r="D94" s="14" t="s">
        <v>18</v>
      </c>
      <c r="E94" s="15">
        <v>4907.4699999999993</v>
      </c>
      <c r="F94" s="14" t="s">
        <v>81</v>
      </c>
    </row>
    <row r="95" spans="1:6" ht="26.25" customHeight="1" x14ac:dyDescent="0.25">
      <c r="A95" s="13">
        <v>2</v>
      </c>
      <c r="B95" s="14" t="s">
        <v>18</v>
      </c>
      <c r="C95" s="14" t="s">
        <v>18</v>
      </c>
      <c r="D95" s="14" t="s">
        <v>18</v>
      </c>
      <c r="E95" s="15">
        <v>51.98</v>
      </c>
      <c r="F95" s="5" t="s">
        <v>121</v>
      </c>
    </row>
    <row r="96" spans="1:6" ht="25.5" customHeight="1" x14ac:dyDescent="0.25">
      <c r="A96" s="13">
        <v>2</v>
      </c>
      <c r="B96" s="14" t="s">
        <v>18</v>
      </c>
      <c r="C96" s="14" t="s">
        <v>18</v>
      </c>
      <c r="D96" s="14" t="s">
        <v>18</v>
      </c>
      <c r="E96" s="15">
        <v>1031.82</v>
      </c>
      <c r="F96" s="5" t="s">
        <v>104</v>
      </c>
    </row>
    <row r="97" spans="1:6" x14ac:dyDescent="0.25">
      <c r="A97" s="13">
        <v>2</v>
      </c>
      <c r="B97" s="14"/>
      <c r="C97" s="14"/>
      <c r="D97" s="14"/>
      <c r="E97" s="15">
        <v>1595</v>
      </c>
      <c r="F97" s="5" t="s">
        <v>41</v>
      </c>
    </row>
    <row r="98" spans="1:6" x14ac:dyDescent="0.25">
      <c r="A98" s="10">
        <v>2</v>
      </c>
      <c r="B98" s="11" t="s">
        <v>85</v>
      </c>
      <c r="C98" s="5"/>
      <c r="D98" s="5"/>
      <c r="E98" s="12">
        <f>SUM(E89:E97)</f>
        <v>642028.78999999992</v>
      </c>
      <c r="F98" s="5"/>
    </row>
    <row r="99" spans="1:6" x14ac:dyDescent="0.25">
      <c r="A99" s="10"/>
      <c r="B99" s="11" t="s">
        <v>86</v>
      </c>
      <c r="C99" s="5"/>
      <c r="D99" s="5"/>
      <c r="E99" s="12">
        <f>E88+E98</f>
        <v>869547.33999999985</v>
      </c>
      <c r="F99" s="5"/>
    </row>
    <row r="100" spans="1:6" x14ac:dyDescent="0.25">
      <c r="A100" s="6"/>
      <c r="B100" s="7"/>
      <c r="C100" s="7"/>
      <c r="D100" s="7"/>
      <c r="E100" s="8"/>
      <c r="F100" s="7"/>
    </row>
    <row r="101" spans="1:6" x14ac:dyDescent="0.25">
      <c r="A101" s="6"/>
      <c r="B101" s="7"/>
      <c r="C101" s="7"/>
      <c r="D101" s="7"/>
      <c r="E101" s="8"/>
      <c r="F101" s="7"/>
    </row>
  </sheetData>
  <phoneticPr fontId="6" type="noConversion"/>
  <pageMargins left="0.7" right="0.7" top="0.75" bottom="0.75" header="0.3" footer="0.3"/>
  <pageSetup paperSize="9" scale="9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2025-07-18T10:53:36Z</cp:lastPrinted>
  <dcterms:created xsi:type="dcterms:W3CDTF">2024-05-08T06:47:12Z</dcterms:created>
  <dcterms:modified xsi:type="dcterms:W3CDTF">2025-07-18T10:54:02Z</dcterms:modified>
</cp:coreProperties>
</file>