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107E29B7-5A31-43EB-A7B9-73BFD6C0C38C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53" i="1"/>
  <c r="E84" i="1"/>
  <c r="E64" i="1"/>
  <c r="E56" i="1"/>
  <c r="E39" i="1"/>
  <c r="E27" i="1"/>
  <c r="E16" i="1"/>
  <c r="E102" i="1"/>
  <c r="E103" i="1" l="1"/>
</calcChain>
</file>

<file path=xl/sharedStrings.xml><?xml version="1.0" encoding="utf-8"?>
<sst xmlns="http://schemas.openxmlformats.org/spreadsheetml/2006/main" count="338" uniqueCount="175">
  <si>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</si>
  <si>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</si>
  <si>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</si>
  <si>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</si>
  <si>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</si>
  <si>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</si>
  <si>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</si>
  <si>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</si>
  <si>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</si>
  <si>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Velika Gorica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</si>
  <si>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</si>
  <si>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</si>
  <si>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</si>
  <si>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</si>
  <si>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</si>
  <si>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</si>
  <si>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</si>
  <si>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</si>
  <si>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</si>
  <si>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</si>
  <si>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</si>
  <si>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</si>
  <si>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</si>
  <si>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</si>
  <si>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</si>
  <si>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</si>
  <si>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</si>
  <si>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</si>
  <si>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</si>
  <si>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</si>
  <si>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</si>
  <si>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</si>
  <si>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</si>
  <si>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</si>
  <si>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</si>
  <si>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</si>
  <si>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</si>
  <si>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</si>
  <si>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</si>
  <si>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</si>
  <si>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</si>
  <si>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</si>
  <si>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</si>
  <si>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</si>
  <si>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</si>
  <si>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</si>
  <si>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INSTITUT ZA SIGURNOST ZAGREB D.D.</t>
  </si>
  <si>
    <t>34560071270</t>
  </si>
  <si>
    <t>3237 - INTELEKTUALNE I OSOBNE USLUGE</t>
  </si>
  <si>
    <t>INTER CARS D.O.O.</t>
  </si>
  <si>
    <t>46564276045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</si>
  <si>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</si>
  <si>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</si>
  <si>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</si>
  <si>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</si>
  <si>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</si>
  <si>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</si>
  <si>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</si>
  <si>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</si>
  <si>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</si>
  <si>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</si>
  <si>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</si>
  <si>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</si>
  <si>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</si>
  <si>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</si>
  <si>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</si>
  <si>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</si>
  <si>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</si>
  <si>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</si>
  <si>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</si>
  <si>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</si>
  <si>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</si>
  <si>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</si>
  <si>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</si>
  <si>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</si>
  <si>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</si>
  <si>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</si>
  <si>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</si>
  <si>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</si>
  <si>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</si>
  <si>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</si>
  <si>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</si>
  <si>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</si>
  <si>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</si>
  <si>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</si>
  <si>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</si>
  <si>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</si>
  <si>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</si>
  <si>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</si>
  <si>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IVKOM D.D.</t>
  </si>
  <si>
    <t>31407797858</t>
  </si>
  <si>
    <t>Ivanec</t>
  </si>
  <si>
    <t>AUTOSERVISNI CENTAR  d.d.</t>
  </si>
  <si>
    <t>88826408293</t>
  </si>
  <si>
    <t>CROATIA  OSIGURANJE,d.d.</t>
  </si>
  <si>
    <t>26187994862</t>
  </si>
  <si>
    <t>3292 - PREMIJE OSIGURANJA</t>
  </si>
  <si>
    <t>HEP OPSKRBA d.o.o.</t>
  </si>
  <si>
    <t>63073332379</t>
  </si>
  <si>
    <t>MEDIKA d.d.</t>
  </si>
  <si>
    <t>94818858923</t>
  </si>
  <si>
    <t>ZAVOD ZA JAVNO ZDRAVSTVO  VARAŽDINSKE ŽUPANIJE</t>
  </si>
  <si>
    <t>20184981156</t>
  </si>
  <si>
    <t>3236 - ZDRAVSTVENE I VETERINARSKE USLUGE</t>
  </si>
  <si>
    <t>KARDIAN d.o.o.</t>
  </si>
  <si>
    <t>17406113186</t>
  </si>
  <si>
    <t>HP-HRVATSKA POŠTA D.O.O.</t>
  </si>
  <si>
    <t>ANTISEPTICA D.O.O.</t>
  </si>
  <si>
    <t>65383803641</t>
  </si>
  <si>
    <t>A/D ELECTRONIC d.o.o.</t>
  </si>
  <si>
    <t>51645411160</t>
  </si>
  <si>
    <t>58353015102</t>
  </si>
  <si>
    <t>3231 - USLUGE TELEFONA, INTERNETA, POŠTE I PRIJEVOZA</t>
  </si>
  <si>
    <t>3225 - SITNI INVENTAR I AUTOGUME</t>
  </si>
  <si>
    <t>4221 - UREDSKA OPREMA I NAMJEŠTAJ</t>
  </si>
  <si>
    <t>3213 - STRUČNO USAVRŠAVANJE ZAPOSLENIKA</t>
  </si>
  <si>
    <t>3291 - NAKNADE ZA RAD PREDSTAV. I IZVRŠ.TIJELA,
POVJERENSTAVA I SLIČNO (bruto iznos s doprinosima na bruto)</t>
  </si>
  <si>
    <t>DIZALO RUTIĆ D.O.O.</t>
  </si>
  <si>
    <t>23633545858</t>
  </si>
  <si>
    <t>STIV MED d.o.o.</t>
  </si>
  <si>
    <t>41280267782</t>
  </si>
  <si>
    <t>BELAJ D.O.O.</t>
  </si>
  <si>
    <t>IZVJEŠĆE O TROŠENJU SREDSTAVA -OŽUJAK 2025.G.</t>
  </si>
  <si>
    <t>3251 - RASHODI PO OSNOVI UTROŠKA LIJEKOVA I POTROŠNOG MED.MATERIJALA</t>
  </si>
  <si>
    <t>AURA FIT ustanova za zdravstvenu skrb</t>
  </si>
  <si>
    <t>20752352202</t>
  </si>
  <si>
    <t>74006494666</t>
  </si>
  <si>
    <t>DIMAX d.o.o.</t>
  </si>
  <si>
    <t>56608479548</t>
  </si>
  <si>
    <t>HRVATSKE AUTOCESTE D.O.O.</t>
  </si>
  <si>
    <t>57500462912</t>
  </si>
  <si>
    <t>MEDICINSKA NAKLADA</t>
  </si>
  <si>
    <t>78790858154</t>
  </si>
  <si>
    <t>MICRO-LINK D.O.O.</t>
  </si>
  <si>
    <t>38641136541</t>
  </si>
  <si>
    <t>4222 - KOMUNIKACIJSKA OPREMA</t>
  </si>
  <si>
    <t>NARODNE  NOVINE D.D.</t>
  </si>
  <si>
    <t>64546066176</t>
  </si>
  <si>
    <t>ODVJETNIČKO DRUŠTVO PETRIĆ I PARTNERI D.O.O.</t>
  </si>
  <si>
    <t>86453829502</t>
  </si>
  <si>
    <t>OPĆA  BOLNICA VARAŽDIN</t>
  </si>
  <si>
    <t>59638828302</t>
  </si>
  <si>
    <t>PHOENIX FARMACIJA</t>
  </si>
  <si>
    <t>36755252122</t>
  </si>
  <si>
    <t>POTOS D.O.O.</t>
  </si>
  <si>
    <t>84049547835</t>
  </si>
  <si>
    <t>SERVIS KUĆANSKIH APARATA ŽELJKO DVORSKI</t>
  </si>
  <si>
    <t>SVEUČILIŠTE SJEVER</t>
  </si>
  <si>
    <t>59624928052</t>
  </si>
  <si>
    <t>Koprivnica</t>
  </si>
  <si>
    <t>3721 - NAKNADE GRAĐANIMA I KUĆANSTVIMA U NOVCU</t>
  </si>
  <si>
    <t>SVEUČILIŠTE U ZAGREBU, MEDICINSKI FAKULTET</t>
  </si>
  <si>
    <t>45001686598</t>
  </si>
  <si>
    <t>TOKIĆ d.o.o.</t>
  </si>
  <si>
    <t>74867487620</t>
  </si>
  <si>
    <t>Sesvete</t>
  </si>
  <si>
    <t>Požega</t>
  </si>
  <si>
    <t>UDRUGA POSLODAVACA U ZDRAVSTVU</t>
  </si>
  <si>
    <t>32787730056</t>
  </si>
  <si>
    <t>UNIVERZAL D.O.O.</t>
  </si>
  <si>
    <t>71843925886</t>
  </si>
  <si>
    <t>ZAVOD ZA INTEGRALNU KONTROLU D.O.O.</t>
  </si>
  <si>
    <t>51028550278</t>
  </si>
  <si>
    <t>ZLATNI LUG d.o.o.</t>
  </si>
  <si>
    <t>47423953088</t>
  </si>
  <si>
    <t>3241 - NAKNADE TROŠKOVA OSOBAMA IZVAN RADNOG ODNOSA
(bruto iznos s doprinosima na bruto)</t>
  </si>
  <si>
    <t>3296 - TROŠKOVI SUDSKIH POSTUPAKA</t>
  </si>
  <si>
    <t>3433 - ZATEZNE KAMATE</t>
  </si>
  <si>
    <t>ANTONČIĆ ZORAN</t>
  </si>
  <si>
    <t>BAJAN ANTUN</t>
  </si>
  <si>
    <t>KOČET NIKOLA</t>
  </si>
  <si>
    <t xml:space="preserve">LESNINA H. D.O.O. </t>
  </si>
  <si>
    <t>URARSKI OBRT "KANIŠKI"  VL. MARINO KANIŠKI</t>
  </si>
  <si>
    <t>BAUHAUS-ZAGREB D.O.O.</t>
  </si>
  <si>
    <t>VITOS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</si>
</sst>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0" fontId="0" fillId="3" borderId="0" xfId="0" applyFill="1"/>
    <xf numFmtId="0" fontId="2" fillId="0" borderId="2" xfId="1" applyFont="1" applyBorder="1" applyAlignment="1">
      <alignment horizontal="center" wrapText="1"/>
    </xf>
    <xf numFmtId="4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105"/>
  <sheetViews>
    <sheetView tabSelected="1" workbookViewId="0">
      <selection activeCell="E103" sqref="E103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83</v>
      </c>
    </row>
    <row r="2" spans="1:6" x14ac:dyDescent="0.25">
      <c r="B2" s="2" t="s">
        <v>84</v>
      </c>
    </row>
    <row r="3" spans="1:6" x14ac:dyDescent="0.25">
      <c r="B3" s="2" t="s">
        <v>85</v>
      </c>
    </row>
    <row r="4" spans="1:6" x14ac:dyDescent="0.25">
      <c r="B4" s="2"/>
    </row>
    <row r="5" spans="1:6" x14ac:dyDescent="0.25">
      <c r="B5" s="2"/>
      <c r="C5" s="4" t="s">
        <v>122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9" customFormat="1" x14ac:dyDescent="0.25">
      <c r="A9" s="10">
        <v>1</v>
      </c>
      <c r="B9" s="5" t="s">
        <v>109</v>
      </c>
      <c r="C9" s="5" t="s">
        <v>110</v>
      </c>
      <c r="D9" s="5" t="s">
        <v>12</v>
      </c>
      <c r="E9" s="11">
        <v>120</v>
      </c>
      <c r="F9" s="5" t="s">
        <v>14</v>
      </c>
    </row>
    <row r="10" spans="1:6" s="9" customFormat="1" x14ac:dyDescent="0.25">
      <c r="A10" s="10">
        <v>1</v>
      </c>
      <c r="B10" s="5" t="s">
        <v>6</v>
      </c>
      <c r="C10" s="5" t="s">
        <v>111</v>
      </c>
      <c r="D10" s="5" t="s">
        <v>7</v>
      </c>
      <c r="E10" s="11">
        <v>683.19999999999993</v>
      </c>
      <c r="F10" s="5" t="s">
        <v>8</v>
      </c>
    </row>
    <row r="11" spans="1:6" ht="23.25" x14ac:dyDescent="0.25">
      <c r="A11" s="10">
        <v>1</v>
      </c>
      <c r="B11" s="5" t="s">
        <v>107</v>
      </c>
      <c r="C11" s="5" t="s">
        <v>108</v>
      </c>
      <c r="D11" s="5" t="s">
        <v>9</v>
      </c>
      <c r="E11" s="11">
        <v>385.35</v>
      </c>
      <c r="F11" s="5" t="s">
        <v>123</v>
      </c>
    </row>
    <row r="12" spans="1:6" x14ac:dyDescent="0.25">
      <c r="A12" s="10">
        <v>1</v>
      </c>
      <c r="B12" s="5" t="s">
        <v>10</v>
      </c>
      <c r="C12" s="5" t="s">
        <v>11</v>
      </c>
      <c r="D12" s="5" t="s">
        <v>12</v>
      </c>
      <c r="E12" s="11">
        <v>129.33999999999997</v>
      </c>
      <c r="F12" s="5" t="s">
        <v>13</v>
      </c>
    </row>
    <row r="13" spans="1:6" x14ac:dyDescent="0.25">
      <c r="A13" s="10">
        <v>1</v>
      </c>
      <c r="B13" s="5" t="s">
        <v>124</v>
      </c>
      <c r="C13" s="5" t="s">
        <v>125</v>
      </c>
      <c r="D13" s="5" t="s">
        <v>12</v>
      </c>
      <c r="E13" s="11">
        <v>224.04000000000002</v>
      </c>
      <c r="F13" s="5" t="s">
        <v>103</v>
      </c>
    </row>
    <row r="14" spans="1:6" x14ac:dyDescent="0.25">
      <c r="A14" s="10">
        <v>1</v>
      </c>
      <c r="B14" s="5" t="s">
        <v>15</v>
      </c>
      <c r="C14" s="5" t="s">
        <v>16</v>
      </c>
      <c r="D14" s="5" t="s">
        <v>12</v>
      </c>
      <c r="E14" s="11">
        <v>392.78000000000003</v>
      </c>
      <c r="F14" s="5" t="s">
        <v>14</v>
      </c>
    </row>
    <row r="15" spans="1:6" x14ac:dyDescent="0.25">
      <c r="A15" s="10">
        <v>1</v>
      </c>
      <c r="B15" s="5" t="s">
        <v>15</v>
      </c>
      <c r="C15" s="5" t="s">
        <v>16</v>
      </c>
      <c r="D15" s="5" t="s">
        <v>12</v>
      </c>
      <c r="E15" s="11">
        <v>14132.93</v>
      </c>
      <c r="F15" s="5" t="s">
        <v>17</v>
      </c>
    </row>
    <row r="16" spans="1:6" x14ac:dyDescent="0.25">
      <c r="A16" s="10">
        <v>1</v>
      </c>
      <c r="B16" s="12" t="s">
        <v>86</v>
      </c>
      <c r="C16" s="5" t="s">
        <v>16</v>
      </c>
      <c r="D16" s="5"/>
      <c r="E16" s="11">
        <f>SUM(E14:E15)</f>
        <v>14525.710000000001</v>
      </c>
      <c r="F16" s="5"/>
    </row>
    <row r="17" spans="1:6" x14ac:dyDescent="0.25">
      <c r="A17" s="10">
        <v>1</v>
      </c>
      <c r="B17" s="5" t="s">
        <v>92</v>
      </c>
      <c r="C17" s="5" t="s">
        <v>93</v>
      </c>
      <c r="D17" s="5" t="s">
        <v>12</v>
      </c>
      <c r="E17" s="11">
        <v>90.13</v>
      </c>
      <c r="F17" s="5" t="s">
        <v>18</v>
      </c>
    </row>
    <row r="18" spans="1:6" x14ac:dyDescent="0.25">
      <c r="A18" s="10">
        <v>1</v>
      </c>
      <c r="B18" s="5" t="s">
        <v>121</v>
      </c>
      <c r="C18" s="5" t="s">
        <v>126</v>
      </c>
      <c r="D18" s="5" t="s">
        <v>12</v>
      </c>
      <c r="E18" s="11">
        <v>104</v>
      </c>
      <c r="F18" s="5" t="s">
        <v>18</v>
      </c>
    </row>
    <row r="19" spans="1:6" x14ac:dyDescent="0.25">
      <c r="A19" s="10">
        <v>1</v>
      </c>
      <c r="B19" s="5" t="s">
        <v>173</v>
      </c>
      <c r="C19" s="5">
        <v>71642207963</v>
      </c>
      <c r="D19" s="5" t="s">
        <v>7</v>
      </c>
      <c r="E19" s="11">
        <v>16.71</v>
      </c>
      <c r="F19" s="5" t="s">
        <v>14</v>
      </c>
    </row>
    <row r="20" spans="1:6" x14ac:dyDescent="0.25">
      <c r="A20" s="10">
        <v>1</v>
      </c>
      <c r="B20" s="5" t="s">
        <v>94</v>
      </c>
      <c r="C20" s="5" t="s">
        <v>95</v>
      </c>
      <c r="D20" s="5" t="s">
        <v>7</v>
      </c>
      <c r="E20" s="11">
        <v>214.31</v>
      </c>
      <c r="F20" s="5" t="s">
        <v>96</v>
      </c>
    </row>
    <row r="21" spans="1:6" x14ac:dyDescent="0.25">
      <c r="A21" s="10">
        <v>1</v>
      </c>
      <c r="B21" s="5" t="s">
        <v>22</v>
      </c>
      <c r="C21" s="5" t="s">
        <v>23</v>
      </c>
      <c r="D21" s="5" t="s">
        <v>12</v>
      </c>
      <c r="E21" s="11">
        <v>132.09</v>
      </c>
      <c r="F21" s="5" t="s">
        <v>13</v>
      </c>
    </row>
    <row r="22" spans="1:6" x14ac:dyDescent="0.25">
      <c r="A22" s="10">
        <v>1</v>
      </c>
      <c r="B22" s="5" t="s">
        <v>127</v>
      </c>
      <c r="C22" s="5" t="s">
        <v>128</v>
      </c>
      <c r="D22" s="5" t="s">
        <v>12</v>
      </c>
      <c r="E22" s="11">
        <v>109.93</v>
      </c>
      <c r="F22" s="5" t="s">
        <v>13</v>
      </c>
    </row>
    <row r="23" spans="1:6" x14ac:dyDescent="0.25">
      <c r="A23" s="10">
        <v>1</v>
      </c>
      <c r="B23" s="5" t="s">
        <v>117</v>
      </c>
      <c r="C23" s="5" t="s">
        <v>118</v>
      </c>
      <c r="D23" s="5" t="s">
        <v>12</v>
      </c>
      <c r="E23" s="11">
        <v>37.33</v>
      </c>
      <c r="F23" s="5" t="s">
        <v>17</v>
      </c>
    </row>
    <row r="24" spans="1:6" x14ac:dyDescent="0.25">
      <c r="A24" s="10">
        <v>1</v>
      </c>
      <c r="B24" s="5" t="s">
        <v>24</v>
      </c>
      <c r="C24" s="5" t="s">
        <v>25</v>
      </c>
      <c r="D24" s="5" t="s">
        <v>12</v>
      </c>
      <c r="E24" s="11">
        <v>1515.9699999999998</v>
      </c>
      <c r="F24" s="5" t="s">
        <v>20</v>
      </c>
    </row>
    <row r="25" spans="1:6" x14ac:dyDescent="0.25">
      <c r="A25" s="10">
        <v>1</v>
      </c>
      <c r="B25" s="5" t="s">
        <v>24</v>
      </c>
      <c r="C25" s="5" t="s">
        <v>25</v>
      </c>
      <c r="D25" s="5" t="s">
        <v>12</v>
      </c>
      <c r="E25" s="11">
        <v>346.05</v>
      </c>
      <c r="F25" s="5" t="s">
        <v>13</v>
      </c>
    </row>
    <row r="26" spans="1:6" x14ac:dyDescent="0.25">
      <c r="A26" s="10">
        <v>1</v>
      </c>
      <c r="B26" s="5" t="s">
        <v>24</v>
      </c>
      <c r="C26" s="5" t="s">
        <v>25</v>
      </c>
      <c r="D26" s="5" t="s">
        <v>12</v>
      </c>
      <c r="E26" s="11">
        <v>122.43</v>
      </c>
      <c r="F26" s="5" t="s">
        <v>18</v>
      </c>
    </row>
    <row r="27" spans="1:6" x14ac:dyDescent="0.25">
      <c r="A27" s="10">
        <v>1</v>
      </c>
      <c r="B27" s="12" t="s">
        <v>86</v>
      </c>
      <c r="C27" s="5" t="s">
        <v>25</v>
      </c>
      <c r="D27" s="5"/>
      <c r="E27" s="11">
        <f>SUM(E24:E26)</f>
        <v>1984.4499999999998</v>
      </c>
      <c r="F27" s="5"/>
    </row>
    <row r="28" spans="1:6" x14ac:dyDescent="0.25">
      <c r="A28" s="10">
        <v>1</v>
      </c>
      <c r="B28" s="5" t="s">
        <v>27</v>
      </c>
      <c r="C28" s="5" t="s">
        <v>28</v>
      </c>
      <c r="D28" s="5" t="s">
        <v>12</v>
      </c>
      <c r="E28" s="11">
        <v>293.75</v>
      </c>
      <c r="F28" s="5" t="s">
        <v>29</v>
      </c>
    </row>
    <row r="29" spans="1:6" x14ac:dyDescent="0.25">
      <c r="A29" s="10">
        <v>1</v>
      </c>
      <c r="B29" s="5" t="s">
        <v>30</v>
      </c>
      <c r="C29" s="5">
        <v>42889250808</v>
      </c>
      <c r="D29" s="5" t="s">
        <v>7</v>
      </c>
      <c r="E29" s="11">
        <v>21.24</v>
      </c>
      <c r="F29" s="5" t="s">
        <v>29</v>
      </c>
    </row>
    <row r="30" spans="1:6" x14ac:dyDescent="0.25">
      <c r="A30" s="10">
        <v>1</v>
      </c>
      <c r="B30" s="5" t="s">
        <v>31</v>
      </c>
      <c r="C30" s="5" t="s">
        <v>32</v>
      </c>
      <c r="D30" s="5" t="s">
        <v>7</v>
      </c>
      <c r="E30" s="11">
        <v>16.600000000000001</v>
      </c>
      <c r="F30" s="5" t="s">
        <v>26</v>
      </c>
    </row>
    <row r="31" spans="1:6" x14ac:dyDescent="0.25">
      <c r="A31" s="10">
        <v>1</v>
      </c>
      <c r="B31" s="5" t="s">
        <v>33</v>
      </c>
      <c r="C31" s="5" t="s">
        <v>34</v>
      </c>
      <c r="D31" s="5" t="s">
        <v>7</v>
      </c>
      <c r="E31" s="11">
        <v>184.74</v>
      </c>
      <c r="F31" s="5" t="s">
        <v>13</v>
      </c>
    </row>
    <row r="32" spans="1:6" x14ac:dyDescent="0.25">
      <c r="A32" s="10">
        <v>1</v>
      </c>
      <c r="B32" s="5" t="s">
        <v>35</v>
      </c>
      <c r="C32" s="5" t="s">
        <v>36</v>
      </c>
      <c r="D32" s="5" t="s">
        <v>12</v>
      </c>
      <c r="E32" s="11">
        <v>50.5</v>
      </c>
      <c r="F32" s="5" t="s">
        <v>17</v>
      </c>
    </row>
    <row r="33" spans="1:6" x14ac:dyDescent="0.25">
      <c r="A33" s="10">
        <v>1</v>
      </c>
      <c r="B33" s="5" t="s">
        <v>97</v>
      </c>
      <c r="C33" s="5" t="s">
        <v>98</v>
      </c>
      <c r="D33" s="5" t="s">
        <v>7</v>
      </c>
      <c r="E33" s="11">
        <v>484.95</v>
      </c>
      <c r="F33" s="5" t="s">
        <v>20</v>
      </c>
    </row>
    <row r="34" spans="1:6" x14ac:dyDescent="0.25">
      <c r="A34" s="10">
        <v>1</v>
      </c>
      <c r="B34" s="5" t="s">
        <v>37</v>
      </c>
      <c r="C34" s="5" t="s">
        <v>38</v>
      </c>
      <c r="D34" s="5" t="s">
        <v>39</v>
      </c>
      <c r="E34" s="11">
        <v>1107.8499999999999</v>
      </c>
      <c r="F34" s="5" t="s">
        <v>20</v>
      </c>
    </row>
    <row r="35" spans="1:6" x14ac:dyDescent="0.25">
      <c r="A35" s="10">
        <v>1</v>
      </c>
      <c r="B35" s="5" t="s">
        <v>106</v>
      </c>
      <c r="C35" s="5">
        <v>87322810356</v>
      </c>
      <c r="D35" s="5" t="s">
        <v>7</v>
      </c>
      <c r="E35" s="11">
        <v>1.3</v>
      </c>
      <c r="F35" s="5" t="s">
        <v>112</v>
      </c>
    </row>
    <row r="36" spans="1:6" x14ac:dyDescent="0.25">
      <c r="A36" s="10">
        <v>1</v>
      </c>
      <c r="B36" s="5" t="s">
        <v>40</v>
      </c>
      <c r="C36" s="5" t="s">
        <v>41</v>
      </c>
      <c r="D36" s="5" t="s">
        <v>7</v>
      </c>
      <c r="E36" s="11">
        <v>42.48</v>
      </c>
      <c r="F36" s="5" t="s">
        <v>42</v>
      </c>
    </row>
    <row r="37" spans="1:6" x14ac:dyDescent="0.25">
      <c r="A37" s="10">
        <v>1</v>
      </c>
      <c r="B37" s="5" t="s">
        <v>129</v>
      </c>
      <c r="C37" s="5" t="s">
        <v>130</v>
      </c>
      <c r="D37" s="5" t="s">
        <v>7</v>
      </c>
      <c r="E37" s="11">
        <v>80</v>
      </c>
      <c r="F37" s="5" t="s">
        <v>21</v>
      </c>
    </row>
    <row r="38" spans="1:6" x14ac:dyDescent="0.25">
      <c r="A38" s="10">
        <v>1</v>
      </c>
      <c r="B38" s="5" t="s">
        <v>129</v>
      </c>
      <c r="C38" s="5" t="s">
        <v>130</v>
      </c>
      <c r="D38" s="5" t="s">
        <v>7</v>
      </c>
      <c r="E38" s="11">
        <v>30</v>
      </c>
      <c r="F38" s="5" t="s">
        <v>113</v>
      </c>
    </row>
    <row r="39" spans="1:6" x14ac:dyDescent="0.25">
      <c r="A39" s="10">
        <v>1</v>
      </c>
      <c r="B39" s="12" t="s">
        <v>86</v>
      </c>
      <c r="C39" s="5" t="s">
        <v>130</v>
      </c>
      <c r="D39" s="5"/>
      <c r="E39" s="11">
        <f>SUM(E37:E38)</f>
        <v>110</v>
      </c>
      <c r="F39" s="5"/>
    </row>
    <row r="40" spans="1:6" x14ac:dyDescent="0.25">
      <c r="A40" s="10">
        <v>1</v>
      </c>
      <c r="B40" s="5" t="s">
        <v>43</v>
      </c>
      <c r="C40" s="5" t="s">
        <v>44</v>
      </c>
      <c r="D40" s="5" t="s">
        <v>7</v>
      </c>
      <c r="E40" s="11">
        <v>947.21</v>
      </c>
      <c r="F40" s="5" t="s">
        <v>112</v>
      </c>
    </row>
    <row r="41" spans="1:6" x14ac:dyDescent="0.25">
      <c r="A41" s="10">
        <v>1</v>
      </c>
      <c r="B41" s="5" t="s">
        <v>45</v>
      </c>
      <c r="C41" s="5">
        <v>27759560625</v>
      </c>
      <c r="D41" s="5" t="s">
        <v>7</v>
      </c>
      <c r="E41" s="11">
        <v>19699.310000000001</v>
      </c>
      <c r="F41" s="5" t="s">
        <v>20</v>
      </c>
    </row>
    <row r="42" spans="1:6" x14ac:dyDescent="0.25">
      <c r="A42" s="10">
        <v>1</v>
      </c>
      <c r="B42" s="5" t="s">
        <v>46</v>
      </c>
      <c r="C42" s="5" t="s">
        <v>47</v>
      </c>
      <c r="D42" s="5" t="s">
        <v>7</v>
      </c>
      <c r="E42" s="11">
        <v>199.09</v>
      </c>
      <c r="F42" s="5" t="s">
        <v>48</v>
      </c>
    </row>
    <row r="43" spans="1:6" x14ac:dyDescent="0.25">
      <c r="A43" s="10">
        <v>1</v>
      </c>
      <c r="B43" s="5" t="s">
        <v>49</v>
      </c>
      <c r="C43" s="5" t="s">
        <v>50</v>
      </c>
      <c r="D43" s="5" t="s">
        <v>12</v>
      </c>
      <c r="E43" s="11">
        <v>1385.31</v>
      </c>
      <c r="F43" s="5" t="s">
        <v>14</v>
      </c>
    </row>
    <row r="44" spans="1:6" ht="12.75" customHeight="1" x14ac:dyDescent="0.25">
      <c r="A44" s="10">
        <v>1</v>
      </c>
      <c r="B44" s="5" t="s">
        <v>89</v>
      </c>
      <c r="C44" s="5" t="s">
        <v>90</v>
      </c>
      <c r="D44" s="5" t="s">
        <v>91</v>
      </c>
      <c r="E44" s="11">
        <v>18.010000000000002</v>
      </c>
      <c r="F44" s="5" t="s">
        <v>13</v>
      </c>
    </row>
    <row r="45" spans="1:6" ht="12.75" customHeight="1" x14ac:dyDescent="0.25">
      <c r="A45" s="10">
        <v>1</v>
      </c>
      <c r="B45" s="5" t="s">
        <v>104</v>
      </c>
      <c r="C45" s="5" t="s">
        <v>105</v>
      </c>
      <c r="D45" s="5" t="s">
        <v>7</v>
      </c>
      <c r="E45" s="11">
        <v>225</v>
      </c>
      <c r="F45" s="5" t="s">
        <v>14</v>
      </c>
    </row>
    <row r="46" spans="1:6" x14ac:dyDescent="0.25">
      <c r="A46" s="10">
        <v>1</v>
      </c>
      <c r="B46" s="5" t="s">
        <v>171</v>
      </c>
      <c r="C46" s="5">
        <v>36998794856</v>
      </c>
      <c r="D46" s="5" t="s">
        <v>7</v>
      </c>
      <c r="E46" s="11">
        <v>533.29999999999995</v>
      </c>
      <c r="F46" s="5" t="s">
        <v>114</v>
      </c>
    </row>
    <row r="47" spans="1:6" x14ac:dyDescent="0.25">
      <c r="A47" s="10">
        <v>1</v>
      </c>
      <c r="B47" s="5" t="s">
        <v>51</v>
      </c>
      <c r="C47" s="5" t="s">
        <v>52</v>
      </c>
      <c r="D47" s="5" t="s">
        <v>53</v>
      </c>
      <c r="E47" s="11">
        <v>30.57</v>
      </c>
      <c r="F47" s="5" t="s">
        <v>13</v>
      </c>
    </row>
    <row r="48" spans="1:6" ht="23.25" x14ac:dyDescent="0.25">
      <c r="A48" s="10">
        <v>1</v>
      </c>
      <c r="B48" s="5" t="s">
        <v>54</v>
      </c>
      <c r="C48" s="5" t="s">
        <v>55</v>
      </c>
      <c r="D48" s="5" t="s">
        <v>7</v>
      </c>
      <c r="E48" s="11">
        <v>1451.55</v>
      </c>
      <c r="F48" s="5" t="s">
        <v>123</v>
      </c>
    </row>
    <row r="49" spans="1:6" x14ac:dyDescent="0.25">
      <c r="A49" s="10">
        <v>1</v>
      </c>
      <c r="B49" s="5" t="s">
        <v>131</v>
      </c>
      <c r="C49" s="5" t="s">
        <v>132</v>
      </c>
      <c r="D49" s="5" t="s">
        <v>7</v>
      </c>
      <c r="E49" s="11">
        <v>125.41</v>
      </c>
      <c r="F49" s="5" t="s">
        <v>8</v>
      </c>
    </row>
    <row r="50" spans="1:6" ht="23.25" x14ac:dyDescent="0.25">
      <c r="A50" s="10">
        <v>1</v>
      </c>
      <c r="B50" s="5" t="s">
        <v>99</v>
      </c>
      <c r="C50" s="5" t="s">
        <v>100</v>
      </c>
      <c r="D50" s="5" t="s">
        <v>7</v>
      </c>
      <c r="E50" s="11">
        <v>268.13</v>
      </c>
      <c r="F50" s="5" t="s">
        <v>123</v>
      </c>
    </row>
    <row r="51" spans="1:6" ht="23.25" x14ac:dyDescent="0.25">
      <c r="A51" s="10">
        <v>1</v>
      </c>
      <c r="B51" s="5" t="s">
        <v>88</v>
      </c>
      <c r="C51" s="5" t="s">
        <v>56</v>
      </c>
      <c r="D51" s="5" t="s">
        <v>7</v>
      </c>
      <c r="E51" s="11">
        <v>208.75</v>
      </c>
      <c r="F51" s="5" t="s">
        <v>14</v>
      </c>
    </row>
    <row r="52" spans="1:6" ht="23.25" x14ac:dyDescent="0.25">
      <c r="A52" s="10">
        <v>1</v>
      </c>
      <c r="B52" s="5" t="s">
        <v>88</v>
      </c>
      <c r="C52" s="5" t="s">
        <v>56</v>
      </c>
      <c r="D52" s="5" t="s">
        <v>7</v>
      </c>
      <c r="E52" s="11">
        <v>133.53</v>
      </c>
      <c r="F52" s="5" t="s">
        <v>123</v>
      </c>
    </row>
    <row r="53" spans="1:6" x14ac:dyDescent="0.25">
      <c r="A53" s="10">
        <v>1</v>
      </c>
      <c r="B53" s="12" t="s">
        <v>86</v>
      </c>
      <c r="C53" s="5" t="s">
        <v>56</v>
      </c>
      <c r="D53" s="5"/>
      <c r="E53" s="11">
        <f>SUM(E51:E52)</f>
        <v>342.28</v>
      </c>
      <c r="F53" s="5"/>
    </row>
    <row r="54" spans="1:6" x14ac:dyDescent="0.25">
      <c r="A54" s="10">
        <v>1</v>
      </c>
      <c r="B54" s="5" t="s">
        <v>57</v>
      </c>
      <c r="C54" s="5" t="s">
        <v>58</v>
      </c>
      <c r="D54" s="5" t="s">
        <v>59</v>
      </c>
      <c r="E54" s="11">
        <v>509.76</v>
      </c>
      <c r="F54" s="5" t="s">
        <v>60</v>
      </c>
    </row>
    <row r="55" spans="1:6" ht="23.25" x14ac:dyDescent="0.25">
      <c r="A55" s="10">
        <v>1</v>
      </c>
      <c r="B55" s="5" t="s">
        <v>57</v>
      </c>
      <c r="C55" s="5" t="s">
        <v>58</v>
      </c>
      <c r="D55" s="5" t="s">
        <v>59</v>
      </c>
      <c r="E55" s="11">
        <v>876.73</v>
      </c>
      <c r="F55" s="5" t="s">
        <v>123</v>
      </c>
    </row>
    <row r="56" spans="1:6" x14ac:dyDescent="0.25">
      <c r="A56" s="10">
        <v>1</v>
      </c>
      <c r="B56" s="12" t="s">
        <v>86</v>
      </c>
      <c r="C56" s="5" t="s">
        <v>58</v>
      </c>
      <c r="D56" s="5"/>
      <c r="E56" s="11">
        <f>SUM(E54:E55)</f>
        <v>1386.49</v>
      </c>
      <c r="F56" s="5"/>
    </row>
    <row r="57" spans="1:6" x14ac:dyDescent="0.25">
      <c r="A57" s="10">
        <v>1</v>
      </c>
      <c r="B57" s="5" t="s">
        <v>133</v>
      </c>
      <c r="C57" s="5" t="s">
        <v>134</v>
      </c>
      <c r="D57" s="5" t="s">
        <v>7</v>
      </c>
      <c r="E57" s="11">
        <v>16900</v>
      </c>
      <c r="F57" s="5" t="s">
        <v>135</v>
      </c>
    </row>
    <row r="58" spans="1:6" x14ac:dyDescent="0.25">
      <c r="A58" s="10">
        <v>1</v>
      </c>
      <c r="B58" s="5" t="s">
        <v>136</v>
      </c>
      <c r="C58" s="5" t="s">
        <v>137</v>
      </c>
      <c r="D58" s="5" t="s">
        <v>7</v>
      </c>
      <c r="E58" s="11">
        <v>497.7</v>
      </c>
      <c r="F58" s="5" t="s">
        <v>18</v>
      </c>
    </row>
    <row r="59" spans="1:6" x14ac:dyDescent="0.25">
      <c r="A59" s="10">
        <v>1</v>
      </c>
      <c r="B59" s="5" t="s">
        <v>61</v>
      </c>
      <c r="C59" s="5" t="s">
        <v>62</v>
      </c>
      <c r="D59" s="5" t="s">
        <v>63</v>
      </c>
      <c r="E59" s="11">
        <v>30.32</v>
      </c>
      <c r="F59" s="5" t="s">
        <v>13</v>
      </c>
    </row>
    <row r="60" spans="1:6" ht="23.25" x14ac:dyDescent="0.25">
      <c r="A60" s="10">
        <v>1</v>
      </c>
      <c r="B60" s="5" t="s">
        <v>138</v>
      </c>
      <c r="C60" s="5" t="s">
        <v>139</v>
      </c>
      <c r="D60" s="5" t="s">
        <v>12</v>
      </c>
      <c r="E60" s="11">
        <v>1875</v>
      </c>
      <c r="F60" s="5" t="s">
        <v>48</v>
      </c>
    </row>
    <row r="61" spans="1:6" ht="23.25" x14ac:dyDescent="0.25">
      <c r="A61" s="10">
        <v>1</v>
      </c>
      <c r="B61" s="5" t="s">
        <v>64</v>
      </c>
      <c r="C61" s="5" t="s">
        <v>65</v>
      </c>
      <c r="D61" s="5" t="s">
        <v>7</v>
      </c>
      <c r="E61" s="11">
        <v>2069.92</v>
      </c>
      <c r="F61" s="5" t="s">
        <v>123</v>
      </c>
    </row>
    <row r="62" spans="1:6" x14ac:dyDescent="0.25">
      <c r="A62" s="10">
        <v>1</v>
      </c>
      <c r="B62" s="5" t="s">
        <v>140</v>
      </c>
      <c r="C62" s="5" t="s">
        <v>141</v>
      </c>
      <c r="D62" s="5" t="s">
        <v>12</v>
      </c>
      <c r="E62" s="11">
        <v>499.96</v>
      </c>
      <c r="F62" s="5" t="s">
        <v>20</v>
      </c>
    </row>
    <row r="63" spans="1:6" x14ac:dyDescent="0.25">
      <c r="A63" s="10">
        <v>1</v>
      </c>
      <c r="B63" s="5" t="s">
        <v>140</v>
      </c>
      <c r="C63" s="5" t="s">
        <v>141</v>
      </c>
      <c r="D63" s="5" t="s">
        <v>12</v>
      </c>
      <c r="E63" s="11">
        <v>91.240000000000009</v>
      </c>
      <c r="F63" s="5" t="s">
        <v>13</v>
      </c>
    </row>
    <row r="64" spans="1:6" x14ac:dyDescent="0.25">
      <c r="A64" s="10">
        <v>1</v>
      </c>
      <c r="B64" s="12" t="s">
        <v>86</v>
      </c>
      <c r="C64" s="5" t="s">
        <v>141</v>
      </c>
      <c r="D64" s="5"/>
      <c r="E64" s="11">
        <f>SUM(E62:E63)</f>
        <v>591.20000000000005</v>
      </c>
      <c r="F64" s="5"/>
    </row>
    <row r="65" spans="1:6" x14ac:dyDescent="0.25">
      <c r="A65" s="10">
        <v>1</v>
      </c>
      <c r="B65" s="5" t="s">
        <v>66</v>
      </c>
      <c r="C65" s="5" t="s">
        <v>67</v>
      </c>
      <c r="D65" s="5" t="s">
        <v>68</v>
      </c>
      <c r="E65" s="11">
        <v>96.88</v>
      </c>
      <c r="F65" s="5" t="s">
        <v>29</v>
      </c>
    </row>
    <row r="66" spans="1:6" ht="23.25" x14ac:dyDescent="0.25">
      <c r="A66" s="10">
        <v>1</v>
      </c>
      <c r="B66" s="5" t="s">
        <v>142</v>
      </c>
      <c r="C66" s="5" t="s">
        <v>143</v>
      </c>
      <c r="D66" s="5" t="s">
        <v>7</v>
      </c>
      <c r="E66" s="11">
        <v>467.04</v>
      </c>
      <c r="F66" s="5" t="s">
        <v>123</v>
      </c>
    </row>
    <row r="67" spans="1:6" x14ac:dyDescent="0.25">
      <c r="A67" s="10">
        <v>1</v>
      </c>
      <c r="B67" s="5" t="s">
        <v>144</v>
      </c>
      <c r="C67" s="5" t="s">
        <v>145</v>
      </c>
      <c r="D67" s="5" t="s">
        <v>12</v>
      </c>
      <c r="E67" s="11">
        <v>1040</v>
      </c>
      <c r="F67" s="5" t="s">
        <v>17</v>
      </c>
    </row>
    <row r="68" spans="1:6" x14ac:dyDescent="0.25">
      <c r="A68" s="10">
        <v>1</v>
      </c>
      <c r="B68" s="5" t="s">
        <v>69</v>
      </c>
      <c r="C68" s="5" t="s">
        <v>70</v>
      </c>
      <c r="D68" s="5" t="s">
        <v>68</v>
      </c>
      <c r="E68" s="11">
        <v>1803.38</v>
      </c>
      <c r="F68" s="5" t="s">
        <v>29</v>
      </c>
    </row>
    <row r="69" spans="1:6" x14ac:dyDescent="0.25">
      <c r="A69" s="10">
        <v>1</v>
      </c>
      <c r="B69" s="5" t="s">
        <v>71</v>
      </c>
      <c r="C69" s="5" t="s">
        <v>72</v>
      </c>
      <c r="D69" s="5" t="s">
        <v>12</v>
      </c>
      <c r="E69" s="11">
        <v>673.74</v>
      </c>
      <c r="F69" s="5" t="s">
        <v>8</v>
      </c>
    </row>
    <row r="70" spans="1:6" x14ac:dyDescent="0.25">
      <c r="A70" s="10">
        <v>1</v>
      </c>
      <c r="B70" s="5" t="s">
        <v>146</v>
      </c>
      <c r="C70" s="5" t="s">
        <v>19</v>
      </c>
      <c r="D70" s="5" t="s">
        <v>19</v>
      </c>
      <c r="E70" s="11">
        <v>140</v>
      </c>
      <c r="F70" s="5" t="s">
        <v>17</v>
      </c>
    </row>
    <row r="71" spans="1:6" ht="23.25" x14ac:dyDescent="0.25">
      <c r="A71" s="10">
        <v>1</v>
      </c>
      <c r="B71" s="5" t="s">
        <v>119</v>
      </c>
      <c r="C71" s="5" t="s">
        <v>120</v>
      </c>
      <c r="D71" s="5" t="s">
        <v>7</v>
      </c>
      <c r="E71" s="11">
        <v>397.18</v>
      </c>
      <c r="F71" s="5" t="s">
        <v>123</v>
      </c>
    </row>
    <row r="72" spans="1:6" x14ac:dyDescent="0.25">
      <c r="A72" s="10">
        <v>1</v>
      </c>
      <c r="B72" s="5" t="s">
        <v>147</v>
      </c>
      <c r="C72" s="5" t="s">
        <v>148</v>
      </c>
      <c r="D72" s="5" t="s">
        <v>149</v>
      </c>
      <c r="E72" s="11">
        <v>7963.38</v>
      </c>
      <c r="F72" s="5" t="s">
        <v>150</v>
      </c>
    </row>
    <row r="73" spans="1:6" x14ac:dyDescent="0.25">
      <c r="A73" s="10">
        <v>1</v>
      </c>
      <c r="B73" s="5" t="s">
        <v>151</v>
      </c>
      <c r="C73" s="5" t="s">
        <v>152</v>
      </c>
      <c r="D73" s="5" t="s">
        <v>7</v>
      </c>
      <c r="E73" s="11">
        <v>1800</v>
      </c>
      <c r="F73" s="5" t="s">
        <v>115</v>
      </c>
    </row>
    <row r="74" spans="1:6" x14ac:dyDescent="0.25">
      <c r="A74" s="10">
        <v>1</v>
      </c>
      <c r="B74" s="5" t="s">
        <v>153</v>
      </c>
      <c r="C74" s="5" t="s">
        <v>154</v>
      </c>
      <c r="D74" s="5" t="s">
        <v>155</v>
      </c>
      <c r="E74" s="11">
        <v>895.73</v>
      </c>
      <c r="F74" s="5" t="s">
        <v>14</v>
      </c>
    </row>
    <row r="75" spans="1:6" x14ac:dyDescent="0.25">
      <c r="A75" s="10">
        <v>1</v>
      </c>
      <c r="B75" s="5" t="s">
        <v>157</v>
      </c>
      <c r="C75" s="5" t="s">
        <v>158</v>
      </c>
      <c r="D75" s="5" t="s">
        <v>7</v>
      </c>
      <c r="E75" s="11">
        <v>69.010000000000005</v>
      </c>
      <c r="F75" s="5" t="s">
        <v>8</v>
      </c>
    </row>
    <row r="76" spans="1:6" x14ac:dyDescent="0.25">
      <c r="A76" s="10">
        <v>1</v>
      </c>
      <c r="B76" s="5" t="s">
        <v>159</v>
      </c>
      <c r="C76" s="5" t="s">
        <v>160</v>
      </c>
      <c r="D76" s="5" t="s">
        <v>12</v>
      </c>
      <c r="E76" s="11">
        <v>198.6</v>
      </c>
      <c r="F76" s="5" t="s">
        <v>13</v>
      </c>
    </row>
    <row r="77" spans="1:6" x14ac:dyDescent="0.25">
      <c r="A77" s="10">
        <v>1</v>
      </c>
      <c r="B77" s="5" t="s">
        <v>172</v>
      </c>
      <c r="C77" s="5"/>
      <c r="D77" s="5"/>
      <c r="E77" s="11">
        <v>105</v>
      </c>
      <c r="F77" s="5" t="s">
        <v>18</v>
      </c>
    </row>
    <row r="78" spans="1:6" x14ac:dyDescent="0.25">
      <c r="A78" s="10">
        <v>1</v>
      </c>
      <c r="B78" s="5" t="s">
        <v>73</v>
      </c>
      <c r="C78" s="5" t="s">
        <v>74</v>
      </c>
      <c r="D78" s="5" t="s">
        <v>12</v>
      </c>
      <c r="E78" s="11">
        <v>113.54</v>
      </c>
      <c r="F78" s="5" t="s">
        <v>13</v>
      </c>
    </row>
    <row r="79" spans="1:6" x14ac:dyDescent="0.25">
      <c r="A79" s="10">
        <v>1</v>
      </c>
      <c r="B79" s="5" t="s">
        <v>174</v>
      </c>
      <c r="C79" s="5">
        <v>17365305988</v>
      </c>
      <c r="D79" s="5" t="s">
        <v>12</v>
      </c>
      <c r="E79" s="11">
        <v>42.8</v>
      </c>
      <c r="F79" s="5" t="s">
        <v>14</v>
      </c>
    </row>
    <row r="80" spans="1:6" x14ac:dyDescent="0.25">
      <c r="A80" s="10">
        <v>1</v>
      </c>
      <c r="B80" s="5" t="s">
        <v>75</v>
      </c>
      <c r="C80" s="5" t="s">
        <v>76</v>
      </c>
      <c r="D80" s="5" t="s">
        <v>12</v>
      </c>
      <c r="E80" s="11">
        <v>135.29</v>
      </c>
      <c r="F80" s="5" t="s">
        <v>77</v>
      </c>
    </row>
    <row r="81" spans="1:6" x14ac:dyDescent="0.25">
      <c r="A81" s="10">
        <v>1</v>
      </c>
      <c r="B81" s="5" t="s">
        <v>161</v>
      </c>
      <c r="C81" s="5" t="s">
        <v>162</v>
      </c>
      <c r="D81" s="5" t="s">
        <v>7</v>
      </c>
      <c r="E81" s="11">
        <v>50</v>
      </c>
      <c r="F81" s="5" t="s">
        <v>17</v>
      </c>
    </row>
    <row r="82" spans="1:6" ht="23.25" x14ac:dyDescent="0.25">
      <c r="A82" s="10">
        <v>1</v>
      </c>
      <c r="B82" s="5" t="s">
        <v>101</v>
      </c>
      <c r="C82" s="5" t="s">
        <v>102</v>
      </c>
      <c r="D82" s="5" t="s">
        <v>12</v>
      </c>
      <c r="E82" s="11">
        <v>200</v>
      </c>
      <c r="F82" s="5" t="s">
        <v>13</v>
      </c>
    </row>
    <row r="83" spans="1:6" ht="23.25" x14ac:dyDescent="0.25">
      <c r="A83" s="10">
        <v>1</v>
      </c>
      <c r="B83" s="5" t="s">
        <v>101</v>
      </c>
      <c r="C83" s="5" t="s">
        <v>102</v>
      </c>
      <c r="D83" s="5" t="s">
        <v>12</v>
      </c>
      <c r="E83" s="11">
        <v>20.97</v>
      </c>
      <c r="F83" s="5" t="s">
        <v>103</v>
      </c>
    </row>
    <row r="84" spans="1:6" x14ac:dyDescent="0.25">
      <c r="A84" s="10">
        <v>1</v>
      </c>
      <c r="B84" s="12" t="s">
        <v>86</v>
      </c>
      <c r="C84" s="5" t="s">
        <v>102</v>
      </c>
      <c r="D84" s="5"/>
      <c r="E84" s="11">
        <f>SUM(E82:E83)</f>
        <v>220.97</v>
      </c>
      <c r="F84" s="5"/>
    </row>
    <row r="85" spans="1:6" x14ac:dyDescent="0.25">
      <c r="A85" s="10">
        <v>1</v>
      </c>
      <c r="B85" s="5" t="s">
        <v>163</v>
      </c>
      <c r="C85" s="5" t="s">
        <v>164</v>
      </c>
      <c r="D85" s="5" t="s">
        <v>156</v>
      </c>
      <c r="E85" s="11">
        <v>61.35</v>
      </c>
      <c r="F85" s="5" t="s">
        <v>21</v>
      </c>
    </row>
    <row r="86" spans="1:6" x14ac:dyDescent="0.25">
      <c r="A86" s="10">
        <v>1</v>
      </c>
      <c r="B86" s="5" t="s">
        <v>168</v>
      </c>
      <c r="C86" s="5"/>
      <c r="D86" s="5"/>
      <c r="E86" s="11">
        <v>301</v>
      </c>
      <c r="F86" s="5" t="s">
        <v>48</v>
      </c>
    </row>
    <row r="87" spans="1:6" x14ac:dyDescent="0.25">
      <c r="A87" s="10">
        <v>1</v>
      </c>
      <c r="B87" s="5" t="s">
        <v>169</v>
      </c>
      <c r="C87" s="5"/>
      <c r="D87" s="5"/>
      <c r="E87" s="11">
        <v>59.46</v>
      </c>
      <c r="F87" s="5" t="s">
        <v>48</v>
      </c>
    </row>
    <row r="88" spans="1:6" x14ac:dyDescent="0.25">
      <c r="A88" s="10">
        <v>1</v>
      </c>
      <c r="B88" s="5" t="s">
        <v>170</v>
      </c>
      <c r="C88" s="5"/>
      <c r="D88" s="5"/>
      <c r="E88" s="11">
        <v>200.67</v>
      </c>
      <c r="F88" s="5" t="s">
        <v>48</v>
      </c>
    </row>
    <row r="89" spans="1:6" x14ac:dyDescent="0.25">
      <c r="A89" s="10">
        <v>1</v>
      </c>
      <c r="B89" s="13" t="s">
        <v>86</v>
      </c>
      <c r="C89" s="5"/>
      <c r="D89" s="5"/>
      <c r="E89" s="14">
        <f>SUM(E9+E10+E11+E12+E13+E14+E15+E17+E18+E19+E20+E21+E22+E23+E24+E25+E26+E28+E29+E30+E31+E32+E33+E34+E35+E36+E37+E38+E40+E41+E42+E43+E44+E45+E46+E47+E48+E49+E50+E51+E52+E54+E55+E57+E58+E59+E60+E61+E62+E63+E65+E66+E67+E68+E69+E70+E71+E72+E73+E74+E75+E76+E77+E78+E79+E80+E81+E82+E83+E85+E86+E87+E88)</f>
        <v>86480.820000000022</v>
      </c>
      <c r="F89" s="5"/>
    </row>
    <row r="90" spans="1:6" x14ac:dyDescent="0.25">
      <c r="A90" s="10">
        <v>2</v>
      </c>
      <c r="B90" s="5" t="s">
        <v>19</v>
      </c>
      <c r="C90" s="5" t="s">
        <v>19</v>
      </c>
      <c r="D90" s="5" t="s">
        <v>19</v>
      </c>
      <c r="E90" s="11">
        <v>440783.1</v>
      </c>
      <c r="F90" s="5" t="s">
        <v>78</v>
      </c>
    </row>
    <row r="91" spans="1:6" x14ac:dyDescent="0.25">
      <c r="A91" s="10">
        <v>2</v>
      </c>
      <c r="B91" s="5" t="s">
        <v>19</v>
      </c>
      <c r="C91" s="5" t="s">
        <v>19</v>
      </c>
      <c r="D91" s="5" t="s">
        <v>19</v>
      </c>
      <c r="E91" s="11">
        <v>24785.559999999998</v>
      </c>
      <c r="F91" s="5" t="s">
        <v>79</v>
      </c>
    </row>
    <row r="92" spans="1:6" x14ac:dyDescent="0.25">
      <c r="A92" s="10">
        <v>2</v>
      </c>
      <c r="B92" s="5" t="s">
        <v>19</v>
      </c>
      <c r="C92" s="5" t="s">
        <v>19</v>
      </c>
      <c r="D92" s="5" t="s">
        <v>19</v>
      </c>
      <c r="E92" s="11">
        <v>1309.3600000000001</v>
      </c>
      <c r="F92" s="5" t="s">
        <v>80</v>
      </c>
    </row>
    <row r="93" spans="1:6" x14ac:dyDescent="0.25">
      <c r="A93" s="10">
        <v>2</v>
      </c>
      <c r="B93" s="5" t="s">
        <v>19</v>
      </c>
      <c r="C93" s="5" t="s">
        <v>19</v>
      </c>
      <c r="D93" s="5" t="s">
        <v>19</v>
      </c>
      <c r="E93" s="11">
        <v>57933.599999999999</v>
      </c>
      <c r="F93" s="5" t="s">
        <v>81</v>
      </c>
    </row>
    <row r="94" spans="1:6" x14ac:dyDescent="0.25">
      <c r="A94" s="10">
        <v>2</v>
      </c>
      <c r="B94" s="5" t="s">
        <v>19</v>
      </c>
      <c r="C94" s="5" t="s">
        <v>19</v>
      </c>
      <c r="D94" s="5" t="s">
        <v>19</v>
      </c>
      <c r="E94" s="11">
        <v>911.5</v>
      </c>
      <c r="F94" s="5" t="s">
        <v>21</v>
      </c>
    </row>
    <row r="95" spans="1:6" ht="23.25" x14ac:dyDescent="0.25">
      <c r="A95" s="10">
        <v>2</v>
      </c>
      <c r="B95" s="5" t="s">
        <v>19</v>
      </c>
      <c r="C95" s="5" t="s">
        <v>19</v>
      </c>
      <c r="D95" s="5" t="s">
        <v>19</v>
      </c>
      <c r="E95" s="11">
        <v>20773.330000000002</v>
      </c>
      <c r="F95" s="5" t="s">
        <v>82</v>
      </c>
    </row>
    <row r="96" spans="1:6" x14ac:dyDescent="0.25">
      <c r="A96" s="10">
        <v>2</v>
      </c>
      <c r="B96" s="5"/>
      <c r="C96" s="5"/>
      <c r="D96" s="5"/>
      <c r="E96" s="11">
        <v>715.45</v>
      </c>
      <c r="F96" s="5" t="s">
        <v>115</v>
      </c>
    </row>
    <row r="97" spans="1:6" ht="26.25" customHeight="1" x14ac:dyDescent="0.25">
      <c r="A97" s="10">
        <v>2</v>
      </c>
      <c r="B97" s="5" t="s">
        <v>19</v>
      </c>
      <c r="C97" s="5" t="s">
        <v>19</v>
      </c>
      <c r="D97" s="5" t="s">
        <v>19</v>
      </c>
      <c r="E97" s="11">
        <v>296.58999999999997</v>
      </c>
      <c r="F97" s="5" t="s">
        <v>165</v>
      </c>
    </row>
    <row r="98" spans="1:6" ht="23.25" x14ac:dyDescent="0.25">
      <c r="A98" s="10">
        <v>2</v>
      </c>
      <c r="B98" s="5"/>
      <c r="C98" s="5"/>
      <c r="D98" s="5"/>
      <c r="E98" s="11">
        <v>1031.82</v>
      </c>
      <c r="F98" s="5" t="s">
        <v>116</v>
      </c>
    </row>
    <row r="99" spans="1:6" x14ac:dyDescent="0.25">
      <c r="A99" s="10">
        <v>2</v>
      </c>
      <c r="B99" s="5"/>
      <c r="C99" s="5"/>
      <c r="D99" s="5"/>
      <c r="E99" s="11">
        <v>13972.52</v>
      </c>
      <c r="F99" s="5" t="s">
        <v>42</v>
      </c>
    </row>
    <row r="100" spans="1:6" x14ac:dyDescent="0.25">
      <c r="A100" s="10">
        <v>2</v>
      </c>
      <c r="B100" s="5"/>
      <c r="C100" s="5"/>
      <c r="D100" s="5"/>
      <c r="E100" s="11">
        <v>331.81</v>
      </c>
      <c r="F100" s="5" t="s">
        <v>166</v>
      </c>
    </row>
    <row r="101" spans="1:6" x14ac:dyDescent="0.25">
      <c r="A101" s="10">
        <v>2</v>
      </c>
      <c r="B101" s="5"/>
      <c r="C101" s="5"/>
      <c r="D101" s="5"/>
      <c r="E101" s="11">
        <v>503.29</v>
      </c>
      <c r="F101" s="5" t="s">
        <v>167</v>
      </c>
    </row>
    <row r="102" spans="1:6" x14ac:dyDescent="0.25">
      <c r="A102" s="10">
        <v>2</v>
      </c>
      <c r="B102" s="13" t="s">
        <v>86</v>
      </c>
      <c r="C102" s="5"/>
      <c r="D102" s="5"/>
      <c r="E102" s="14">
        <f>SUM(E90:E101)</f>
        <v>563347.92999999993</v>
      </c>
      <c r="F102" s="5"/>
    </row>
    <row r="103" spans="1:6" x14ac:dyDescent="0.25">
      <c r="A103" s="10"/>
      <c r="B103" s="13" t="s">
        <v>87</v>
      </c>
      <c r="C103" s="5"/>
      <c r="D103" s="5"/>
      <c r="E103" s="14">
        <f>E89+E102</f>
        <v>649828.75</v>
      </c>
      <c r="F103" s="5"/>
    </row>
    <row r="104" spans="1:6" x14ac:dyDescent="0.25">
      <c r="A104" s="6"/>
      <c r="B104" s="7"/>
      <c r="C104" s="7"/>
      <c r="D104" s="7"/>
      <c r="E104" s="8"/>
      <c r="F104" s="7"/>
    </row>
    <row r="105" spans="1:6" x14ac:dyDescent="0.25">
      <c r="A105" s="6"/>
      <c r="B105" s="7"/>
      <c r="C105" s="7"/>
      <c r="D105" s="7"/>
      <c r="E105" s="8"/>
      <c r="F105" s="7"/>
    </row>
  </sheetData>
  <sheetProtection algorithmName="SHA-512" hashValue="fhIGP1vujL0qnl/2B3EwSlc3nWQrJq+aZqcNzRcD1KuR1P014TNQqaTkyG+jUkylSgKenNfZsnk6XAkgIqcLnA==" saltValue="YFuVWBB7BjmBZMhM2BdC5A==" spinCount="100000" sheet="1" objects="1" scenarios="1"/>
  <phoneticPr fontId="6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2025-04-14T11:32:47Z</cp:lastPrinted>
  <dcterms:created xsi:type="dcterms:W3CDTF">2024-05-08T06:47:12Z</dcterms:created>
  <dcterms:modified xsi:type="dcterms:W3CDTF">2025-04-14T12:43:09Z</dcterms:modified>
</cp:coreProperties>
</file>